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<sst xmlns="http://schemas.openxmlformats.org/spreadsheetml/2006/main" count="130" uniqueCount="92">
  <si>
    <t>ELENCO  FATTURE ENEL LUCE INTEGRAZIONE  PERIODO NOVEMBRE  2018</t>
  </si>
  <si>
    <t>UTENZA</t>
  </si>
  <si>
    <t>POD</t>
  </si>
  <si>
    <t>N° FATTURA</t>
  </si>
  <si>
    <t>IMPORTO  NETTO</t>
  </si>
  <si>
    <t>IMPORTO  IVA</t>
  </si>
  <si>
    <t>IMPORTO  TOTALE</t>
  </si>
  <si>
    <t>PROTOCOLLO</t>
  </si>
  <si>
    <t>SCADENZA</t>
  </si>
  <si>
    <t>CENTRO DI COSTO</t>
  </si>
  <si>
    <t>N°</t>
  </si>
  <si>
    <t>DEL</t>
  </si>
  <si>
    <t>111 113 654</t>
  </si>
  <si>
    <t>IT001E90683796</t>
  </si>
  <si>
    <t>4812309576</t>
  </si>
  <si>
    <t>30197</t>
  </si>
  <si>
    <t>22/12/2018</t>
  </si>
  <si>
    <t>27/12/2018</t>
  </si>
  <si>
    <t>111 114 065</t>
  </si>
  <si>
    <t>IT001E96123677</t>
  </si>
  <si>
    <t>4812309590</t>
  </si>
  <si>
    <t>30190</t>
  </si>
  <si>
    <t>111 103 829</t>
  </si>
  <si>
    <t>IT001E96124395</t>
  </si>
  <si>
    <t>4812309575</t>
  </si>
  <si>
    <t>30177</t>
  </si>
  <si>
    <t>111 103 837</t>
  </si>
  <si>
    <t>IT001E96125125</t>
  </si>
  <si>
    <t>4812309574</t>
  </si>
  <si>
    <t>30189</t>
  </si>
  <si>
    <t>23/12/2018</t>
  </si>
  <si>
    <t>111 104 442</t>
  </si>
  <si>
    <t>IT001E96125452</t>
  </si>
  <si>
    <t>4812309588</t>
  </si>
  <si>
    <t>30201</t>
  </si>
  <si>
    <t>111 104 892</t>
  </si>
  <si>
    <t>IT001E96126768</t>
  </si>
  <si>
    <t>4812309587</t>
  </si>
  <si>
    <t>30198</t>
  </si>
  <si>
    <t>M1-P105-MA1.3</t>
  </si>
  <si>
    <t>111 114 189</t>
  </si>
  <si>
    <t>IT001E96126779</t>
  </si>
  <si>
    <t>4812309591</t>
  </si>
  <si>
    <t>30203</t>
  </si>
  <si>
    <t>M4-P406-MA1.3</t>
  </si>
  <si>
    <t>111 105 872</t>
  </si>
  <si>
    <t>IT001E96126782</t>
  </si>
  <si>
    <t>4812309589</t>
  </si>
  <si>
    <t>30195</t>
  </si>
  <si>
    <t>111 114 073</t>
  </si>
  <si>
    <t>IT001E90014617</t>
  </si>
  <si>
    <t>4812309586</t>
  </si>
  <si>
    <t>30199</t>
  </si>
  <si>
    <t>111 474 673</t>
  </si>
  <si>
    <t>IT001E90819186</t>
  </si>
  <si>
    <t>4812309585</t>
  </si>
  <si>
    <t>30202</t>
  </si>
  <si>
    <t>111 536 717</t>
  </si>
  <si>
    <t>IT001E96113720</t>
  </si>
  <si>
    <t>4812309577</t>
  </si>
  <si>
    <t>30205</t>
  </si>
  <si>
    <t>111 476 439</t>
  </si>
  <si>
    <t>IT001E96115809</t>
  </si>
  <si>
    <t>4812309582</t>
  </si>
  <si>
    <t>30196</t>
  </si>
  <si>
    <t>111 542 610</t>
  </si>
  <si>
    <t>IT001E96120424</t>
  </si>
  <si>
    <t>30204</t>
  </si>
  <si>
    <t>111 537 675</t>
  </si>
  <si>
    <t>IT001E96120976</t>
  </si>
  <si>
    <t>4812309583</t>
  </si>
  <si>
    <t>30191</t>
  </si>
  <si>
    <t>111 539 058</t>
  </si>
  <si>
    <t>IT001E96121954</t>
  </si>
  <si>
    <t>4812309584</t>
  </si>
  <si>
    <t>111 472 310</t>
  </si>
  <si>
    <t>IT001E96123648</t>
  </si>
  <si>
    <t>4812309578</t>
  </si>
  <si>
    <t>111 490 831</t>
  </si>
  <si>
    <t>IT001E96127206</t>
  </si>
  <si>
    <t>4812309579</t>
  </si>
  <si>
    <t>30200</t>
  </si>
  <si>
    <t>3016596391</t>
  </si>
  <si>
    <t>IT001E97460502</t>
  </si>
  <si>
    <t>M8-P801-MA1.3</t>
  </si>
  <si>
    <t>111 113 221</t>
  </si>
  <si>
    <t>IT001E96121966</t>
  </si>
  <si>
    <t>4812309581</t>
  </si>
  <si>
    <t>30194</t>
  </si>
  <si>
    <t>111 541 168</t>
  </si>
  <si>
    <t>IT001E96127351</t>
  </si>
  <si>
    <t>TOTALI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</si>
</sst>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1" fillId="0" borderId="1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44" fontId="1" fillId="0" borderId="1" xfId="15" applyFont="1" applyFill="1" applyBorder="1" applyAlignment="1">
      <alignment horizontal="right"/>
    </xf>
    <xf numFmtId="44" fontId="1" fillId="0" borderId="1" xfId="15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/>
    </xf>
    <xf numFmtId="44" fontId="1" fillId="0" borderId="1" xfId="15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44" fontId="1" fillId="0" borderId="1" xfId="15" applyFont="1" applyFill="1" applyBorder="1" applyAlignment="1">
      <alignment horizontal="center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44" fontId="1" fillId="0" borderId="1" xfId="15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13.28125" style="0" customWidth="1"/>
    <col min="2" max="2" width="15.8515625" style="0" customWidth="1"/>
    <col min="3" max="3" width="12.7109375" style="0" customWidth="1"/>
    <col min="4" max="5" width="11.57421875" style="0" customWidth="1"/>
    <col min="6" max="6" width="12.421875" style="0" customWidth="1"/>
    <col min="7" max="7" width="7.421875" style="0" customWidth="1"/>
    <col min="8" max="8" width="10.57421875" style="0" customWidth="1"/>
    <col min="9" max="9" width="10.7109375" style="0" customWidth="1"/>
    <col min="10" max="10" width="18.57421875" style="0" customWidth="1"/>
  </cols>
  <sheetData>
    <row r="1" spans="1:10" ht="32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2.75">
      <c r="A2" s="26" t="s">
        <v>1</v>
      </c>
      <c r="B2" s="26" t="s">
        <v>2</v>
      </c>
      <c r="C2" s="28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1"/>
      <c r="I2" s="28" t="s">
        <v>8</v>
      </c>
      <c r="J2" s="28" t="s">
        <v>9</v>
      </c>
    </row>
    <row r="3" spans="1:10" ht="12.75">
      <c r="A3" s="26"/>
      <c r="B3" s="26"/>
      <c r="C3" s="29"/>
      <c r="D3" s="31"/>
      <c r="E3" s="31"/>
      <c r="F3" s="31"/>
      <c r="G3" s="1" t="s">
        <v>10</v>
      </c>
      <c r="H3" s="1" t="s">
        <v>11</v>
      </c>
      <c r="I3" s="29"/>
      <c r="J3" s="29"/>
    </row>
    <row r="4" spans="1:10" ht="12.75">
      <c r="A4" s="2" t="s">
        <v>12</v>
      </c>
      <c r="B4" s="2" t="s">
        <v>13</v>
      </c>
      <c r="C4" s="3" t="s">
        <v>14</v>
      </c>
      <c r="D4" s="4">
        <v>71.32</v>
      </c>
      <c r="E4" s="4">
        <v>15.69</v>
      </c>
      <c r="F4" s="4">
        <f aca="true" t="shared" si="0" ref="F4:F9">SUM(D4+E4)</f>
        <v>87.00999999999999</v>
      </c>
      <c r="G4" s="3" t="s">
        <v>15</v>
      </c>
      <c r="H4" s="3" t="s">
        <v>16</v>
      </c>
      <c r="I4" s="3" t="s">
        <v>17</v>
      </c>
      <c r="J4" s="5"/>
    </row>
    <row r="5" spans="1:10" ht="12.75">
      <c r="A5" s="2" t="s">
        <v>18</v>
      </c>
      <c r="B5" s="2" t="s">
        <v>19</v>
      </c>
      <c r="C5" s="3" t="s">
        <v>20</v>
      </c>
      <c r="D5" s="4">
        <v>91.18</v>
      </c>
      <c r="E5" s="4">
        <v>20.06</v>
      </c>
      <c r="F5" s="4">
        <f t="shared" si="0"/>
        <v>111.24000000000001</v>
      </c>
      <c r="G5" s="3" t="s">
        <v>21</v>
      </c>
      <c r="H5" s="3" t="s">
        <v>16</v>
      </c>
      <c r="I5" s="3" t="s">
        <v>17</v>
      </c>
      <c r="J5" s="5"/>
    </row>
    <row r="6" spans="1:10" ht="12.75">
      <c r="A6" s="2" t="s">
        <v>22</v>
      </c>
      <c r="B6" s="2" t="s">
        <v>23</v>
      </c>
      <c r="C6" s="3" t="s">
        <v>24</v>
      </c>
      <c r="D6" s="4">
        <v>11.61</v>
      </c>
      <c r="E6" s="4">
        <v>2.55</v>
      </c>
      <c r="F6" s="4">
        <f t="shared" si="0"/>
        <v>14.16</v>
      </c>
      <c r="G6" s="3" t="s">
        <v>25</v>
      </c>
      <c r="H6" s="3" t="s">
        <v>16</v>
      </c>
      <c r="I6" s="3" t="s">
        <v>17</v>
      </c>
      <c r="J6" s="5"/>
    </row>
    <row r="7" spans="1:10" ht="12.75">
      <c r="A7" s="2" t="s">
        <v>26</v>
      </c>
      <c r="B7" s="2" t="s">
        <v>27</v>
      </c>
      <c r="C7" s="3" t="s">
        <v>28</v>
      </c>
      <c r="D7" s="4">
        <v>181.38</v>
      </c>
      <c r="E7" s="4">
        <v>39.9</v>
      </c>
      <c r="F7" s="4">
        <f t="shared" si="0"/>
        <v>221.28</v>
      </c>
      <c r="G7" s="3" t="s">
        <v>29</v>
      </c>
      <c r="H7" s="3" t="s">
        <v>30</v>
      </c>
      <c r="I7" s="3" t="s">
        <v>17</v>
      </c>
      <c r="J7" s="5"/>
    </row>
    <row r="8" spans="1:10" ht="12.75">
      <c r="A8" s="2" t="s">
        <v>31</v>
      </c>
      <c r="B8" s="2" t="s">
        <v>32</v>
      </c>
      <c r="C8" s="3" t="s">
        <v>33</v>
      </c>
      <c r="D8" s="4">
        <v>190.24</v>
      </c>
      <c r="E8" s="4">
        <v>41.85</v>
      </c>
      <c r="F8" s="4">
        <f t="shared" si="0"/>
        <v>232.09</v>
      </c>
      <c r="G8" s="3" t="s">
        <v>34</v>
      </c>
      <c r="H8" s="3" t="s">
        <v>30</v>
      </c>
      <c r="I8" s="3" t="s">
        <v>17</v>
      </c>
      <c r="J8" s="5"/>
    </row>
    <row r="9" spans="1:10" ht="12.75">
      <c r="A9" s="2" t="s">
        <v>35</v>
      </c>
      <c r="B9" s="2" t="s">
        <v>36</v>
      </c>
      <c r="C9" s="3" t="s">
        <v>37</v>
      </c>
      <c r="D9" s="4">
        <v>76.76</v>
      </c>
      <c r="E9" s="4">
        <v>16.89</v>
      </c>
      <c r="F9" s="4">
        <f t="shared" si="0"/>
        <v>93.65</v>
      </c>
      <c r="G9" s="3" t="s">
        <v>38</v>
      </c>
      <c r="H9" s="3" t="s">
        <v>30</v>
      </c>
      <c r="I9" s="3" t="s">
        <v>17</v>
      </c>
      <c r="J9" s="5"/>
    </row>
    <row r="10" spans="1:10" ht="12.75">
      <c r="A10" s="2"/>
      <c r="B10" s="2"/>
      <c r="C10" s="3"/>
      <c r="D10" s="4"/>
      <c r="E10" s="4"/>
      <c r="F10" s="4"/>
      <c r="G10" s="3"/>
      <c r="H10" s="3"/>
      <c r="I10" s="3"/>
      <c r="J10" s="6" t="s">
        <v>39</v>
      </c>
    </row>
    <row r="11" spans="1:10" ht="12.75">
      <c r="A11" s="2"/>
      <c r="B11" s="2"/>
      <c r="C11" s="3"/>
      <c r="D11" s="4"/>
      <c r="E11" s="4"/>
      <c r="F11" s="4"/>
      <c r="G11" s="3"/>
      <c r="H11" s="3"/>
      <c r="I11" s="3"/>
      <c r="J11" s="12">
        <f>SUM(F4:F9)</f>
        <v>759.43</v>
      </c>
    </row>
    <row r="12" spans="1:10" ht="12.75">
      <c r="A12" s="2"/>
      <c r="B12" s="2"/>
      <c r="C12" s="3"/>
      <c r="D12" s="4"/>
      <c r="E12" s="4"/>
      <c r="F12" s="4"/>
      <c r="G12" s="3"/>
      <c r="H12" s="3"/>
      <c r="I12" s="3"/>
      <c r="J12" s="6"/>
    </row>
    <row r="13" spans="1:10" ht="12.75">
      <c r="A13" s="2" t="s">
        <v>40</v>
      </c>
      <c r="B13" s="2" t="s">
        <v>41</v>
      </c>
      <c r="C13" s="3" t="s">
        <v>42</v>
      </c>
      <c r="D13" s="4">
        <v>453.35</v>
      </c>
      <c r="E13" s="4">
        <v>99.74</v>
      </c>
      <c r="F13" s="4">
        <f>SUM(D13+E13)</f>
        <v>553.09</v>
      </c>
      <c r="G13" s="3" t="s">
        <v>43</v>
      </c>
      <c r="H13" s="3" t="s">
        <v>30</v>
      </c>
      <c r="I13" s="3" t="s">
        <v>17</v>
      </c>
      <c r="J13" s="7"/>
    </row>
    <row r="14" spans="1:10" ht="12.75">
      <c r="A14" s="2"/>
      <c r="B14" s="2"/>
      <c r="C14" s="8"/>
      <c r="D14" s="4"/>
      <c r="E14" s="4"/>
      <c r="F14" s="4"/>
      <c r="G14" s="3"/>
      <c r="H14" s="3"/>
      <c r="I14" s="9"/>
      <c r="J14" s="10" t="s">
        <v>44</v>
      </c>
    </row>
    <row r="15" spans="1:10" ht="12.75">
      <c r="A15" s="2"/>
      <c r="B15" s="2"/>
      <c r="C15" s="8"/>
      <c r="D15" s="4"/>
      <c r="E15" s="4"/>
      <c r="F15" s="4"/>
      <c r="G15" s="3"/>
      <c r="H15" s="3"/>
      <c r="I15" s="9"/>
      <c r="J15" s="11">
        <f>SUM(F13:F13)</f>
        <v>553.09</v>
      </c>
    </row>
    <row r="16" spans="1:10" ht="12.75">
      <c r="A16" s="2" t="s">
        <v>45</v>
      </c>
      <c r="B16" s="2" t="s">
        <v>46</v>
      </c>
      <c r="C16" s="3" t="s">
        <v>47</v>
      </c>
      <c r="D16" s="4">
        <v>1656.49</v>
      </c>
      <c r="E16" s="4">
        <v>364.43</v>
      </c>
      <c r="F16" s="4">
        <f>SUM(D16+E16)</f>
        <v>2020.92</v>
      </c>
      <c r="G16" s="3" t="s">
        <v>48</v>
      </c>
      <c r="H16" s="3" t="s">
        <v>30</v>
      </c>
      <c r="I16" s="3" t="s">
        <v>17</v>
      </c>
      <c r="J16" s="11"/>
    </row>
    <row r="17" spans="1:10" ht="12.75">
      <c r="A17" s="2"/>
      <c r="B17" s="2"/>
      <c r="C17" s="3"/>
      <c r="D17" s="4"/>
      <c r="E17" s="4"/>
      <c r="F17" s="4"/>
      <c r="G17" s="3"/>
      <c r="H17" s="3"/>
      <c r="I17" s="3"/>
      <c r="J17" s="10" t="s">
        <v>44</v>
      </c>
    </row>
    <row r="18" spans="1:10" ht="12.75">
      <c r="A18" s="2"/>
      <c r="B18" s="2"/>
      <c r="C18" s="3"/>
      <c r="D18" s="4"/>
      <c r="E18" s="4"/>
      <c r="F18" s="4"/>
      <c r="G18" s="3"/>
      <c r="H18" s="3"/>
      <c r="I18" s="3"/>
      <c r="J18" s="12">
        <f>SUM(F16:F16)</f>
        <v>2020.92</v>
      </c>
    </row>
    <row r="19" spans="1:10" ht="12.75">
      <c r="A19" s="2" t="s">
        <v>49</v>
      </c>
      <c r="B19" s="2" t="s">
        <v>50</v>
      </c>
      <c r="C19" s="3" t="s">
        <v>51</v>
      </c>
      <c r="D19" s="4">
        <v>3.69</v>
      </c>
      <c r="E19" s="4">
        <v>0.81</v>
      </c>
      <c r="F19" s="4">
        <f>SUM(D19+E19)</f>
        <v>4.5</v>
      </c>
      <c r="G19" s="3" t="s">
        <v>52</v>
      </c>
      <c r="H19" s="3" t="s">
        <v>30</v>
      </c>
      <c r="I19" s="3" t="s">
        <v>17</v>
      </c>
      <c r="J19" s="10" t="s">
        <v>44</v>
      </c>
    </row>
    <row r="20" spans="1:10" ht="12.75">
      <c r="A20" s="2"/>
      <c r="B20" s="2"/>
      <c r="C20" s="13"/>
      <c r="D20" s="4"/>
      <c r="E20" s="4"/>
      <c r="F20" s="4"/>
      <c r="G20" s="3"/>
      <c r="H20" s="3"/>
      <c r="I20" s="9"/>
      <c r="J20" s="12">
        <f>SUM(F19:F19)</f>
        <v>4.5</v>
      </c>
    </row>
    <row r="21" spans="1:10" ht="12.75">
      <c r="A21" s="2"/>
      <c r="B21" s="2"/>
      <c r="C21" s="8"/>
      <c r="D21" s="4"/>
      <c r="E21" s="4"/>
      <c r="F21" s="4"/>
      <c r="G21" s="3"/>
      <c r="H21" s="3"/>
      <c r="I21" s="9"/>
      <c r="J21" s="12"/>
    </row>
    <row r="22" spans="1:10" ht="12.75">
      <c r="A22" s="2" t="s">
        <v>53</v>
      </c>
      <c r="B22" s="2" t="s">
        <v>54</v>
      </c>
      <c r="C22" s="3" t="s">
        <v>55</v>
      </c>
      <c r="D22" s="4">
        <v>194.8</v>
      </c>
      <c r="E22" s="4">
        <v>42.86</v>
      </c>
      <c r="F22" s="4">
        <f aca="true" t="shared" si="1" ref="F22:F29">SUM(D22+E22)</f>
        <v>237.66000000000003</v>
      </c>
      <c r="G22" s="3" t="s">
        <v>56</v>
      </c>
      <c r="H22" s="3" t="s">
        <v>30</v>
      </c>
      <c r="I22" s="3" t="s">
        <v>17</v>
      </c>
      <c r="J22" s="10"/>
    </row>
    <row r="23" spans="1:10" ht="12.75">
      <c r="A23" s="2" t="s">
        <v>57</v>
      </c>
      <c r="B23" s="2" t="s">
        <v>58</v>
      </c>
      <c r="C23" s="3" t="s">
        <v>59</v>
      </c>
      <c r="D23" s="4">
        <v>32.68</v>
      </c>
      <c r="E23" s="4">
        <v>7.19</v>
      </c>
      <c r="F23" s="4">
        <f t="shared" si="1"/>
        <v>39.87</v>
      </c>
      <c r="G23" s="3" t="s">
        <v>60</v>
      </c>
      <c r="H23" s="3" t="s">
        <v>30</v>
      </c>
      <c r="I23" s="3" t="s">
        <v>17</v>
      </c>
      <c r="J23" s="5"/>
    </row>
    <row r="24" spans="1:10" ht="12.75">
      <c r="A24" s="2" t="s">
        <v>61</v>
      </c>
      <c r="B24" s="2" t="s">
        <v>62</v>
      </c>
      <c r="C24" s="3" t="s">
        <v>63</v>
      </c>
      <c r="D24" s="4">
        <v>33.72</v>
      </c>
      <c r="E24" s="4">
        <v>7.42</v>
      </c>
      <c r="F24" s="4">
        <f t="shared" si="1"/>
        <v>41.14</v>
      </c>
      <c r="G24" s="3" t="s">
        <v>64</v>
      </c>
      <c r="H24" s="3" t="s">
        <v>30</v>
      </c>
      <c r="I24" s="3" t="s">
        <v>17</v>
      </c>
      <c r="J24" s="10"/>
    </row>
    <row r="25" spans="1:10" ht="12.75">
      <c r="A25" s="2" t="s">
        <v>65</v>
      </c>
      <c r="B25" s="2" t="s">
        <v>66</v>
      </c>
      <c r="C25" s="14">
        <v>4812309580</v>
      </c>
      <c r="D25" s="15">
        <v>155.71</v>
      </c>
      <c r="E25" s="15">
        <v>34.26</v>
      </c>
      <c r="F25" s="4">
        <f t="shared" si="1"/>
        <v>189.97</v>
      </c>
      <c r="G25" s="3" t="s">
        <v>67</v>
      </c>
      <c r="H25" s="3" t="s">
        <v>30</v>
      </c>
      <c r="I25" s="3" t="s">
        <v>17</v>
      </c>
      <c r="J25" s="16"/>
    </row>
    <row r="26" spans="1:10" ht="12.75">
      <c r="A26" s="2" t="s">
        <v>68</v>
      </c>
      <c r="B26" s="2" t="s">
        <v>69</v>
      </c>
      <c r="C26" s="3" t="s">
        <v>70</v>
      </c>
      <c r="D26" s="4">
        <v>1213.39</v>
      </c>
      <c r="E26" s="4">
        <v>266.95</v>
      </c>
      <c r="F26" s="4">
        <f t="shared" si="1"/>
        <v>1480.3400000000001</v>
      </c>
      <c r="G26" s="3" t="s">
        <v>71</v>
      </c>
      <c r="H26" s="3" t="s">
        <v>30</v>
      </c>
      <c r="I26" s="3" t="s">
        <v>17</v>
      </c>
      <c r="J26" s="6"/>
    </row>
    <row r="27" spans="1:10" ht="12.75">
      <c r="A27" s="2" t="s">
        <v>72</v>
      </c>
      <c r="B27" s="2" t="s">
        <v>73</v>
      </c>
      <c r="C27" s="3" t="s">
        <v>74</v>
      </c>
      <c r="D27" s="4">
        <v>184</v>
      </c>
      <c r="E27" s="4">
        <v>40.48</v>
      </c>
      <c r="F27" s="4">
        <f t="shared" si="1"/>
        <v>224.48</v>
      </c>
      <c r="G27" s="3" t="s">
        <v>71</v>
      </c>
      <c r="H27" s="3" t="s">
        <v>30</v>
      </c>
      <c r="I27" s="3" t="s">
        <v>17</v>
      </c>
      <c r="J27" s="5"/>
    </row>
    <row r="28" spans="1:10" ht="12.75">
      <c r="A28" s="2" t="s">
        <v>75</v>
      </c>
      <c r="B28" s="2" t="s">
        <v>76</v>
      </c>
      <c r="C28" s="3" t="s">
        <v>77</v>
      </c>
      <c r="D28" s="4">
        <v>52.17</v>
      </c>
      <c r="E28" s="4">
        <v>11.48</v>
      </c>
      <c r="F28" s="4">
        <f t="shared" si="1"/>
        <v>63.650000000000006</v>
      </c>
      <c r="G28" s="3" t="s">
        <v>71</v>
      </c>
      <c r="H28" s="3" t="s">
        <v>30</v>
      </c>
      <c r="I28" s="3" t="s">
        <v>17</v>
      </c>
      <c r="J28" s="6"/>
    </row>
    <row r="29" spans="1:10" ht="12.75">
      <c r="A29" s="2" t="s">
        <v>78</v>
      </c>
      <c r="B29" s="2" t="s">
        <v>79</v>
      </c>
      <c r="C29" s="3" t="s">
        <v>80</v>
      </c>
      <c r="D29" s="4">
        <v>442.95</v>
      </c>
      <c r="E29" s="4">
        <v>97.45</v>
      </c>
      <c r="F29" s="4">
        <f t="shared" si="1"/>
        <v>540.4</v>
      </c>
      <c r="G29" s="3" t="s">
        <v>81</v>
      </c>
      <c r="H29" s="3" t="s">
        <v>30</v>
      </c>
      <c r="I29" s="3" t="s">
        <v>17</v>
      </c>
      <c r="J29" s="5"/>
    </row>
    <row r="30" spans="1:10" ht="12.75">
      <c r="A30" s="17" t="s">
        <v>82</v>
      </c>
      <c r="B30" s="17" t="s">
        <v>83</v>
      </c>
      <c r="C30" s="18"/>
      <c r="D30" s="19"/>
      <c r="E30" s="19"/>
      <c r="F30" s="4"/>
      <c r="G30" s="18"/>
      <c r="H30" s="18"/>
      <c r="I30" s="3"/>
      <c r="J30" s="10" t="s">
        <v>84</v>
      </c>
    </row>
    <row r="31" spans="1:10" ht="12.75">
      <c r="A31" s="17"/>
      <c r="B31" s="17"/>
      <c r="C31" s="18"/>
      <c r="D31" s="19"/>
      <c r="E31" s="19"/>
      <c r="F31" s="19"/>
      <c r="G31" s="3"/>
      <c r="H31" s="3"/>
      <c r="I31" s="3"/>
      <c r="J31" s="20">
        <f>SUM(F22:F30)</f>
        <v>2817.51</v>
      </c>
    </row>
    <row r="32" spans="1:10" ht="12.75">
      <c r="A32" s="2" t="s">
        <v>85</v>
      </c>
      <c r="B32" s="2" t="s">
        <v>86</v>
      </c>
      <c r="C32" s="3" t="s">
        <v>87</v>
      </c>
      <c r="D32" s="4">
        <v>457.68</v>
      </c>
      <c r="E32" s="4">
        <v>100.69</v>
      </c>
      <c r="F32" s="4">
        <f>SUM(D32+E32)</f>
        <v>558.37</v>
      </c>
      <c r="G32" s="3" t="s">
        <v>88</v>
      </c>
      <c r="H32" s="3" t="s">
        <v>30</v>
      </c>
      <c r="I32" s="3" t="s">
        <v>17</v>
      </c>
      <c r="J32" s="21"/>
    </row>
    <row r="33" spans="1:10" ht="12.75">
      <c r="A33" s="2" t="s">
        <v>89</v>
      </c>
      <c r="B33" s="2" t="s">
        <v>90</v>
      </c>
      <c r="C33" s="3"/>
      <c r="D33" s="22"/>
      <c r="E33" s="22"/>
      <c r="F33" s="22"/>
      <c r="G33" s="3"/>
      <c r="H33" s="3"/>
      <c r="I33" s="3"/>
      <c r="J33" s="10" t="s">
        <v>84</v>
      </c>
    </row>
    <row r="34" spans="1:10" ht="12.75">
      <c r="A34" s="2"/>
      <c r="B34" s="2"/>
      <c r="C34" s="3"/>
      <c r="D34" s="4"/>
      <c r="E34" s="4"/>
      <c r="F34" s="4"/>
      <c r="G34" s="3"/>
      <c r="H34" s="3"/>
      <c r="I34" s="3"/>
      <c r="J34" s="23">
        <f>SUM(F32:F33)</f>
        <v>558.37</v>
      </c>
    </row>
    <row r="35" spans="1:10" ht="12.75">
      <c r="A35" s="24" t="s">
        <v>91</v>
      </c>
      <c r="B35" s="21"/>
      <c r="C35" s="21"/>
      <c r="D35" s="23">
        <f>SUM(D4:D34)</f>
        <v>5503.12</v>
      </c>
      <c r="E35" s="23">
        <f>SUM(E4:E34)</f>
        <v>1210.7</v>
      </c>
      <c r="F35" s="23">
        <f>SUM(F4:F34)</f>
        <v>6713.819999999999</v>
      </c>
      <c r="G35" s="21"/>
      <c r="H35" s="21"/>
      <c r="I35" s="25"/>
      <c r="J35" s="21"/>
    </row>
  </sheetData>
  <mergeCells count="10"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rintOptions/>
  <pageMargins left="0.5905511811023623" right="0" top="0.5905511811023623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LenzoV</cp:lastModifiedBy>
  <cp:lastPrinted>2018-12-27T11:41:13Z</cp:lastPrinted>
  <dcterms:created xsi:type="dcterms:W3CDTF">1996-11-05T10:16:36Z</dcterms:created>
  <dcterms:modified xsi:type="dcterms:W3CDTF">2018-12-27T11:41:41Z</dcterms:modified>
  <cp:category/>
  <cp:version/>
  <cp:contentType/>
  <cp:contentStatus/>
</cp:coreProperties>
</file>