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<sst xmlns="http://schemas.openxmlformats.org/spreadsheetml/2006/main" count="42" uniqueCount="14">
  <si>
    <t>TELEFONI</t>
  </si>
  <si>
    <t xml:space="preserve">NUMERO FATTURA </t>
  </si>
  <si>
    <t>IMPONIBILE</t>
  </si>
  <si>
    <t>IVA</t>
  </si>
  <si>
    <t>F. C. IVA</t>
  </si>
  <si>
    <t>TOTALE FATTURA</t>
  </si>
  <si>
    <t>PROTO COLLO</t>
  </si>
  <si>
    <t>DATA PROT.</t>
  </si>
  <si>
    <t>SCADENZA</t>
  </si>
  <si>
    <t>6820181214001202</t>
  </si>
  <si>
    <t>654421</t>
  </si>
  <si>
    <t>INTERESSI MORATORI</t>
  </si>
  <si>
    <t>TOTALE</t>
  </si>
  <si>
    <t>FATTURONE  V° BIMESTRE 2017 (GIUGNO-LUGLIO)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</si>
</sst>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4"/>
      <name val="Arial"/>
      <family val="2"/>
    </font>
    <font>
      <sz val="10"/>
      <color indexed="53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/>
    </xf>
    <xf numFmtId="43" fontId="1" fillId="0" borderId="1" xfId="16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49" fontId="1" fillId="0" borderId="1" xfId="0" applyNumberFormat="1" applyFont="1" applyFill="1" applyBorder="1" applyAlignment="1">
      <alignment horizontal="left"/>
    </xf>
    <xf numFmtId="43" fontId="1" fillId="0" borderId="1" xfId="16" applyFont="1" applyBorder="1" applyAlignment="1">
      <alignment/>
    </xf>
    <xf numFmtId="4" fontId="1" fillId="0" borderId="1" xfId="0" applyNumberFormat="1" applyFont="1" applyBorder="1" applyAlignment="1">
      <alignment/>
    </xf>
    <xf numFmtId="43" fontId="1" fillId="0" borderId="1" xfId="16" applyFont="1" applyBorder="1" applyAlignment="1">
      <alignment/>
    </xf>
    <xf numFmtId="44" fontId="1" fillId="0" borderId="1" xfId="15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15" applyNumberFormat="1" applyFont="1" applyBorder="1" applyAlignment="1">
      <alignment/>
    </xf>
    <xf numFmtId="49" fontId="2" fillId="0" borderId="1" xfId="0" applyNumberFormat="1" applyFont="1" applyFill="1" applyBorder="1" applyAlignment="1">
      <alignment horizontal="center"/>
    </xf>
    <xf numFmtId="44" fontId="1" fillId="0" borderId="1" xfId="15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9" fontId="1" fillId="0" borderId="1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workbookViewId="0" topLeftCell="A1">
      <selection activeCell="K6" sqref="K6"/>
    </sheetView>
  </sheetViews>
  <sheetFormatPr defaultColWidth="9.140625" defaultRowHeight="12.75"/>
  <cols>
    <col min="1" max="1" width="11.57421875" style="0" customWidth="1"/>
    <col min="2" max="2" width="18.00390625" style="0" customWidth="1"/>
    <col min="3" max="3" width="11.57421875" style="0" customWidth="1"/>
    <col min="4" max="4" width="10.28125" style="0" customWidth="1"/>
    <col min="5" max="5" width="10.57421875" style="0" customWidth="1"/>
    <col min="6" max="6" width="13.00390625" style="0" customWidth="1"/>
    <col min="8" max="8" width="11.8515625" style="0" customWidth="1"/>
    <col min="9" max="9" width="11.7109375" style="24" customWidth="1"/>
    <col min="10" max="10" width="9.140625" style="24" customWidth="1"/>
  </cols>
  <sheetData>
    <row r="1" spans="1:10" ht="12.75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2.7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25.5">
      <c r="A3" s="25" t="s">
        <v>0</v>
      </c>
      <c r="B3" s="26" t="s">
        <v>1</v>
      </c>
      <c r="C3" s="27" t="s">
        <v>2</v>
      </c>
      <c r="D3" s="27" t="s">
        <v>3</v>
      </c>
      <c r="E3" s="27" t="s">
        <v>4</v>
      </c>
      <c r="F3" s="28" t="s">
        <v>5</v>
      </c>
      <c r="G3" s="29" t="s">
        <v>6</v>
      </c>
      <c r="H3" s="1" t="s">
        <v>7</v>
      </c>
      <c r="I3" s="2" t="s">
        <v>8</v>
      </c>
      <c r="J3" s="3"/>
    </row>
    <row r="4" spans="1:10" ht="12.75">
      <c r="A4" s="4">
        <v>23000</v>
      </c>
      <c r="B4" s="5" t="s">
        <v>9</v>
      </c>
      <c r="C4" s="6">
        <v>33.22</v>
      </c>
      <c r="D4" s="6">
        <f aca="true" t="shared" si="0" ref="D4:D17">SUM(C4*22%)</f>
        <v>7.3084</v>
      </c>
      <c r="E4" s="7"/>
      <c r="F4" s="6">
        <f aca="true" t="shared" si="1" ref="F4:F17">SUM(C4+D4+E4)</f>
        <v>40.5284</v>
      </c>
      <c r="G4" s="8">
        <v>29277</v>
      </c>
      <c r="H4" s="9">
        <v>43447</v>
      </c>
      <c r="I4" s="9">
        <v>43505</v>
      </c>
      <c r="J4" s="10"/>
    </row>
    <row r="5" spans="1:10" ht="12.75">
      <c r="A5" s="11">
        <v>23240</v>
      </c>
      <c r="B5" s="5" t="s">
        <v>9</v>
      </c>
      <c r="C5" s="6">
        <v>65.74</v>
      </c>
      <c r="D5" s="6">
        <f t="shared" si="0"/>
        <v>14.4628</v>
      </c>
      <c r="E5" s="7"/>
      <c r="F5" s="6">
        <f t="shared" si="1"/>
        <v>80.2028</v>
      </c>
      <c r="G5" s="8">
        <v>29277</v>
      </c>
      <c r="H5" s="9">
        <v>43447</v>
      </c>
      <c r="I5" s="9">
        <v>43505</v>
      </c>
      <c r="J5" s="10"/>
    </row>
    <row r="6" spans="1:10" ht="12.75">
      <c r="A6" s="11">
        <v>23330</v>
      </c>
      <c r="B6" s="5" t="s">
        <v>9</v>
      </c>
      <c r="C6" s="6">
        <v>408.78</v>
      </c>
      <c r="D6" s="6">
        <f t="shared" si="0"/>
        <v>89.93159999999999</v>
      </c>
      <c r="E6" s="7"/>
      <c r="F6" s="6">
        <f t="shared" si="1"/>
        <v>498.7116</v>
      </c>
      <c r="G6" s="8">
        <v>29277</v>
      </c>
      <c r="H6" s="9">
        <v>43447</v>
      </c>
      <c r="I6" s="9">
        <v>43505</v>
      </c>
      <c r="J6" s="10"/>
    </row>
    <row r="7" spans="1:10" ht="12.75">
      <c r="A7" s="11">
        <v>23810</v>
      </c>
      <c r="B7" s="5" t="s">
        <v>9</v>
      </c>
      <c r="C7" s="6">
        <v>65.56</v>
      </c>
      <c r="D7" s="6">
        <f t="shared" si="0"/>
        <v>14.423200000000001</v>
      </c>
      <c r="E7" s="7"/>
      <c r="F7" s="6">
        <f t="shared" si="1"/>
        <v>79.98320000000001</v>
      </c>
      <c r="G7" s="8">
        <v>29277</v>
      </c>
      <c r="H7" s="9">
        <v>43447</v>
      </c>
      <c r="I7" s="9">
        <v>43505</v>
      </c>
      <c r="J7" s="10"/>
    </row>
    <row r="8" spans="1:10" ht="12.75">
      <c r="A8" s="11">
        <v>23836</v>
      </c>
      <c r="B8" s="5" t="s">
        <v>9</v>
      </c>
      <c r="C8" s="6">
        <v>29</v>
      </c>
      <c r="D8" s="6">
        <f t="shared" si="0"/>
        <v>6.38</v>
      </c>
      <c r="E8" s="7"/>
      <c r="F8" s="6">
        <f t="shared" si="1"/>
        <v>35.38</v>
      </c>
      <c r="G8" s="8">
        <v>29277</v>
      </c>
      <c r="H8" s="9">
        <v>43447</v>
      </c>
      <c r="I8" s="9">
        <v>43505</v>
      </c>
      <c r="J8" s="10"/>
    </row>
    <row r="9" spans="1:10" ht="12.75">
      <c r="A9" s="11">
        <v>24196</v>
      </c>
      <c r="B9" s="5" t="s">
        <v>9</v>
      </c>
      <c r="C9" s="6">
        <v>61.85</v>
      </c>
      <c r="D9" s="6">
        <f t="shared" si="0"/>
        <v>13.607000000000001</v>
      </c>
      <c r="E9" s="7"/>
      <c r="F9" s="6">
        <f t="shared" si="1"/>
        <v>75.45700000000001</v>
      </c>
      <c r="G9" s="8">
        <v>29277</v>
      </c>
      <c r="H9" s="9">
        <v>43447</v>
      </c>
      <c r="I9" s="9">
        <v>43505</v>
      </c>
      <c r="J9" s="10"/>
    </row>
    <row r="10" spans="1:10" ht="12.75">
      <c r="A10" s="11">
        <v>24307</v>
      </c>
      <c r="B10" s="5" t="s">
        <v>9</v>
      </c>
      <c r="C10" s="6">
        <v>31.58</v>
      </c>
      <c r="D10" s="6">
        <f t="shared" si="0"/>
        <v>6.9475999999999996</v>
      </c>
      <c r="E10" s="7"/>
      <c r="F10" s="6">
        <f t="shared" si="1"/>
        <v>38.5276</v>
      </c>
      <c r="G10" s="8">
        <v>29277</v>
      </c>
      <c r="H10" s="9">
        <v>43447</v>
      </c>
      <c r="I10" s="9">
        <v>43505</v>
      </c>
      <c r="J10" s="10"/>
    </row>
    <row r="11" spans="1:10" ht="12.75">
      <c r="A11" s="11">
        <v>36855</v>
      </c>
      <c r="B11" s="5" t="s">
        <v>9</v>
      </c>
      <c r="C11" s="6">
        <v>63.48</v>
      </c>
      <c r="D11" s="6">
        <f t="shared" si="0"/>
        <v>13.9656</v>
      </c>
      <c r="E11" s="7"/>
      <c r="F11" s="6">
        <f t="shared" si="1"/>
        <v>77.4456</v>
      </c>
      <c r="G11" s="8">
        <v>29277</v>
      </c>
      <c r="H11" s="9">
        <v>43447</v>
      </c>
      <c r="I11" s="9">
        <v>43505</v>
      </c>
      <c r="J11" s="10"/>
    </row>
    <row r="12" spans="1:10" ht="12.75">
      <c r="A12" s="11">
        <v>50134</v>
      </c>
      <c r="B12" s="5" t="s">
        <v>9</v>
      </c>
      <c r="C12" s="6">
        <v>29</v>
      </c>
      <c r="D12" s="6">
        <f t="shared" si="0"/>
        <v>6.38</v>
      </c>
      <c r="E12" s="7"/>
      <c r="F12" s="6">
        <f t="shared" si="1"/>
        <v>35.38</v>
      </c>
      <c r="G12" s="8">
        <v>29277</v>
      </c>
      <c r="H12" s="9">
        <v>43447</v>
      </c>
      <c r="I12" s="9">
        <v>43505</v>
      </c>
      <c r="J12" s="10"/>
    </row>
    <row r="13" spans="1:10" ht="12.75">
      <c r="A13" s="11">
        <v>50204</v>
      </c>
      <c r="B13" s="5" t="s">
        <v>9</v>
      </c>
      <c r="C13" s="6">
        <v>32.14</v>
      </c>
      <c r="D13" s="6">
        <f t="shared" si="0"/>
        <v>7.0708</v>
      </c>
      <c r="E13" s="7"/>
      <c r="F13" s="6">
        <f t="shared" si="1"/>
        <v>39.2108</v>
      </c>
      <c r="G13" s="8">
        <v>29277</v>
      </c>
      <c r="H13" s="9">
        <v>43447</v>
      </c>
      <c r="I13" s="9">
        <v>43505</v>
      </c>
      <c r="J13" s="10"/>
    </row>
    <row r="14" spans="1:10" ht="12.75">
      <c r="A14" s="11">
        <v>50252</v>
      </c>
      <c r="B14" s="5" t="s">
        <v>9</v>
      </c>
      <c r="C14" s="6">
        <v>29</v>
      </c>
      <c r="D14" s="6">
        <f t="shared" si="0"/>
        <v>6.38</v>
      </c>
      <c r="E14" s="7"/>
      <c r="F14" s="6">
        <f t="shared" si="1"/>
        <v>35.38</v>
      </c>
      <c r="G14" s="8">
        <v>29277</v>
      </c>
      <c r="H14" s="9">
        <v>43447</v>
      </c>
      <c r="I14" s="9">
        <v>43505</v>
      </c>
      <c r="J14" s="10"/>
    </row>
    <row r="15" spans="1:10" ht="12.75">
      <c r="A15" s="11">
        <v>51150</v>
      </c>
      <c r="B15" s="5" t="s">
        <v>9</v>
      </c>
      <c r="C15" s="6">
        <v>31.28</v>
      </c>
      <c r="D15" s="6">
        <f t="shared" si="0"/>
        <v>6.881600000000001</v>
      </c>
      <c r="E15" s="7"/>
      <c r="F15" s="6">
        <f t="shared" si="1"/>
        <v>38.1616</v>
      </c>
      <c r="G15" s="8">
        <v>29277</v>
      </c>
      <c r="H15" s="9">
        <v>43447</v>
      </c>
      <c r="I15" s="9">
        <v>43505</v>
      </c>
      <c r="J15" s="10"/>
    </row>
    <row r="16" spans="1:10" ht="12.75">
      <c r="A16" s="11">
        <v>58048</v>
      </c>
      <c r="B16" s="5" t="s">
        <v>9</v>
      </c>
      <c r="C16" s="6">
        <v>33.74</v>
      </c>
      <c r="D16" s="6">
        <f t="shared" si="0"/>
        <v>7.4228000000000005</v>
      </c>
      <c r="E16" s="7"/>
      <c r="F16" s="6">
        <f t="shared" si="1"/>
        <v>41.162800000000004</v>
      </c>
      <c r="G16" s="8">
        <v>29277</v>
      </c>
      <c r="H16" s="9">
        <v>43447</v>
      </c>
      <c r="I16" s="9">
        <v>43505</v>
      </c>
      <c r="J16" s="10"/>
    </row>
    <row r="17" spans="1:10" ht="12.75">
      <c r="A17" s="11">
        <v>58160</v>
      </c>
      <c r="B17" s="5" t="s">
        <v>9</v>
      </c>
      <c r="C17" s="6">
        <v>58</v>
      </c>
      <c r="D17" s="6">
        <f t="shared" si="0"/>
        <v>12.76</v>
      </c>
      <c r="E17" s="7"/>
      <c r="F17" s="6">
        <f t="shared" si="1"/>
        <v>70.76</v>
      </c>
      <c r="G17" s="8">
        <v>29277</v>
      </c>
      <c r="H17" s="9">
        <v>43447</v>
      </c>
      <c r="I17" s="9">
        <v>43505</v>
      </c>
      <c r="J17" s="10"/>
    </row>
    <row r="18" spans="1:10" ht="12.75">
      <c r="A18" s="11">
        <v>610001</v>
      </c>
      <c r="B18" s="5" t="s">
        <v>9</v>
      </c>
      <c r="C18" s="6">
        <v>8372.12</v>
      </c>
      <c r="D18" s="6">
        <v>270.2</v>
      </c>
      <c r="E18" s="7">
        <v>7143.94</v>
      </c>
      <c r="F18" s="6">
        <f>SUM(C18+D18)</f>
        <v>8642.320000000002</v>
      </c>
      <c r="G18" s="8">
        <v>29277</v>
      </c>
      <c r="H18" s="9">
        <v>43447</v>
      </c>
      <c r="I18" s="9">
        <v>43505</v>
      </c>
      <c r="J18" s="10"/>
    </row>
    <row r="19" spans="1:10" ht="12.75">
      <c r="A19" s="11">
        <v>620014</v>
      </c>
      <c r="B19" s="5" t="s">
        <v>9</v>
      </c>
      <c r="C19" s="6">
        <v>61.21</v>
      </c>
      <c r="D19" s="6">
        <f aca="true" t="shared" si="2" ref="D19:D31">SUM(C19*22%)</f>
        <v>13.4662</v>
      </c>
      <c r="E19" s="7"/>
      <c r="F19" s="6">
        <f aca="true" t="shared" si="3" ref="F19:F32">SUM(C19+D19+E19)</f>
        <v>74.6762</v>
      </c>
      <c r="G19" s="8">
        <v>29277</v>
      </c>
      <c r="H19" s="9">
        <v>43447</v>
      </c>
      <c r="I19" s="9">
        <v>43505</v>
      </c>
      <c r="J19" s="10"/>
    </row>
    <row r="20" spans="1:10" ht="12.75">
      <c r="A20" s="11">
        <v>620015</v>
      </c>
      <c r="B20" s="5" t="s">
        <v>9</v>
      </c>
      <c r="C20" s="6">
        <v>79.89</v>
      </c>
      <c r="D20" s="6">
        <f t="shared" si="2"/>
        <v>17.5758</v>
      </c>
      <c r="E20" s="7"/>
      <c r="F20" s="6">
        <f t="shared" si="3"/>
        <v>97.4658</v>
      </c>
      <c r="G20" s="8">
        <v>29277</v>
      </c>
      <c r="H20" s="9">
        <v>43447</v>
      </c>
      <c r="I20" s="9">
        <v>43505</v>
      </c>
      <c r="J20" s="10"/>
    </row>
    <row r="21" spans="1:10" ht="12.75">
      <c r="A21" s="11">
        <v>620144</v>
      </c>
      <c r="B21" s="5" t="s">
        <v>9</v>
      </c>
      <c r="C21" s="6">
        <v>58</v>
      </c>
      <c r="D21" s="6">
        <f t="shared" si="2"/>
        <v>12.76</v>
      </c>
      <c r="E21" s="7"/>
      <c r="F21" s="6">
        <f t="shared" si="3"/>
        <v>70.76</v>
      </c>
      <c r="G21" s="8">
        <v>29277</v>
      </c>
      <c r="H21" s="9">
        <v>43447</v>
      </c>
      <c r="I21" s="9">
        <v>43505</v>
      </c>
      <c r="J21" s="10"/>
    </row>
    <row r="22" spans="1:10" ht="12.75">
      <c r="A22" s="11">
        <v>625140</v>
      </c>
      <c r="B22" s="5" t="s">
        <v>9</v>
      </c>
      <c r="C22" s="6">
        <v>30.82</v>
      </c>
      <c r="D22" s="6">
        <f t="shared" si="2"/>
        <v>6.7804</v>
      </c>
      <c r="E22" s="7"/>
      <c r="F22" s="6">
        <f t="shared" si="3"/>
        <v>37.6004</v>
      </c>
      <c r="G22" s="8">
        <v>29277</v>
      </c>
      <c r="H22" s="9">
        <v>43447</v>
      </c>
      <c r="I22" s="9">
        <v>43505</v>
      </c>
      <c r="J22" s="10"/>
    </row>
    <row r="23" spans="1:10" ht="12.75">
      <c r="A23" s="11">
        <v>625865</v>
      </c>
      <c r="B23" s="5" t="s">
        <v>9</v>
      </c>
      <c r="C23" s="6">
        <v>33.11</v>
      </c>
      <c r="D23" s="6">
        <f t="shared" si="2"/>
        <v>7.2842</v>
      </c>
      <c r="E23" s="7"/>
      <c r="F23" s="6">
        <f t="shared" si="3"/>
        <v>40.3942</v>
      </c>
      <c r="G23" s="8">
        <v>29277</v>
      </c>
      <c r="H23" s="9">
        <v>43447</v>
      </c>
      <c r="I23" s="9">
        <v>43505</v>
      </c>
      <c r="J23" s="10"/>
    </row>
    <row r="24" spans="1:10" ht="12.75">
      <c r="A24" s="11">
        <v>626016</v>
      </c>
      <c r="B24" s="5" t="s">
        <v>9</v>
      </c>
      <c r="C24" s="6">
        <v>36.74</v>
      </c>
      <c r="D24" s="6">
        <f t="shared" si="2"/>
        <v>8.0828</v>
      </c>
      <c r="E24" s="7"/>
      <c r="F24" s="6">
        <f t="shared" si="3"/>
        <v>44.8228</v>
      </c>
      <c r="G24" s="8">
        <v>29277</v>
      </c>
      <c r="H24" s="9">
        <v>43447</v>
      </c>
      <c r="I24" s="9">
        <v>43505</v>
      </c>
      <c r="J24" s="10"/>
    </row>
    <row r="25" spans="1:10" ht="12.75">
      <c r="A25" s="11">
        <v>626124</v>
      </c>
      <c r="B25" s="5" t="s">
        <v>9</v>
      </c>
      <c r="C25" s="6">
        <v>31.58</v>
      </c>
      <c r="D25" s="6">
        <f t="shared" si="2"/>
        <v>6.9475999999999996</v>
      </c>
      <c r="E25" s="7"/>
      <c r="F25" s="6">
        <f t="shared" si="3"/>
        <v>38.5276</v>
      </c>
      <c r="G25" s="8">
        <v>29277</v>
      </c>
      <c r="H25" s="9">
        <v>43447</v>
      </c>
      <c r="I25" s="9">
        <v>43505</v>
      </c>
      <c r="J25" s="10"/>
    </row>
    <row r="26" spans="1:10" ht="12.75">
      <c r="A26" s="11">
        <v>626309</v>
      </c>
      <c r="B26" s="5" t="s">
        <v>9</v>
      </c>
      <c r="C26" s="6">
        <v>93.22</v>
      </c>
      <c r="D26" s="12">
        <f t="shared" si="2"/>
        <v>20.508399999999998</v>
      </c>
      <c r="E26" s="13"/>
      <c r="F26" s="6">
        <f t="shared" si="3"/>
        <v>113.7284</v>
      </c>
      <c r="G26" s="8">
        <v>29277</v>
      </c>
      <c r="H26" s="9">
        <v>43447</v>
      </c>
      <c r="I26" s="9">
        <v>43505</v>
      </c>
      <c r="J26" s="10"/>
    </row>
    <row r="27" spans="1:10" ht="12.75">
      <c r="A27" s="11">
        <v>628612</v>
      </c>
      <c r="B27" s="5" t="s">
        <v>9</v>
      </c>
      <c r="C27" s="14">
        <v>140.89</v>
      </c>
      <c r="D27" s="14">
        <f t="shared" si="2"/>
        <v>30.995799999999996</v>
      </c>
      <c r="E27" s="15"/>
      <c r="F27" s="14">
        <f t="shared" si="3"/>
        <v>171.8858</v>
      </c>
      <c r="G27" s="8">
        <v>29277</v>
      </c>
      <c r="H27" s="9">
        <v>43447</v>
      </c>
      <c r="I27" s="9">
        <v>43505</v>
      </c>
      <c r="J27" s="10"/>
    </row>
    <row r="28" spans="1:10" ht="12.75">
      <c r="A28" s="11">
        <v>628641</v>
      </c>
      <c r="B28" s="5" t="s">
        <v>9</v>
      </c>
      <c r="C28" s="14">
        <v>58.57</v>
      </c>
      <c r="D28" s="14">
        <f t="shared" si="2"/>
        <v>12.8854</v>
      </c>
      <c r="E28" s="15"/>
      <c r="F28" s="14">
        <f t="shared" si="3"/>
        <v>71.4554</v>
      </c>
      <c r="G28" s="8">
        <v>29277</v>
      </c>
      <c r="H28" s="9">
        <v>43447</v>
      </c>
      <c r="I28" s="9">
        <v>43505</v>
      </c>
      <c r="J28" s="10"/>
    </row>
    <row r="29" spans="1:10" ht="12.75">
      <c r="A29" s="11">
        <v>628857</v>
      </c>
      <c r="B29" s="5" t="s">
        <v>9</v>
      </c>
      <c r="C29" s="14">
        <v>38.74</v>
      </c>
      <c r="D29" s="14">
        <f t="shared" si="2"/>
        <v>8.5228</v>
      </c>
      <c r="E29" s="16"/>
      <c r="F29" s="14">
        <f t="shared" si="3"/>
        <v>47.2628</v>
      </c>
      <c r="G29" s="8">
        <v>29277</v>
      </c>
      <c r="H29" s="9">
        <v>43447</v>
      </c>
      <c r="I29" s="9">
        <v>43505</v>
      </c>
      <c r="J29" s="10"/>
    </row>
    <row r="30" spans="1:10" ht="12.75">
      <c r="A30" s="11">
        <v>651129</v>
      </c>
      <c r="B30" s="5" t="s">
        <v>9</v>
      </c>
      <c r="C30" s="14">
        <v>66.14</v>
      </c>
      <c r="D30" s="14">
        <f t="shared" si="2"/>
        <v>14.5508</v>
      </c>
      <c r="E30" s="17"/>
      <c r="F30" s="14">
        <f t="shared" si="3"/>
        <v>80.6908</v>
      </c>
      <c r="G30" s="8">
        <v>29277</v>
      </c>
      <c r="H30" s="9">
        <v>43447</v>
      </c>
      <c r="I30" s="9">
        <v>43505</v>
      </c>
      <c r="J30" s="10"/>
    </row>
    <row r="31" spans="1:10" ht="12.75">
      <c r="A31" s="11" t="s">
        <v>10</v>
      </c>
      <c r="B31" s="5" t="s">
        <v>9</v>
      </c>
      <c r="C31" s="14">
        <v>32.6</v>
      </c>
      <c r="D31" s="14">
        <f t="shared" si="2"/>
        <v>7.172000000000001</v>
      </c>
      <c r="E31" s="16"/>
      <c r="F31" s="14">
        <f t="shared" si="3"/>
        <v>39.772000000000006</v>
      </c>
      <c r="G31" s="8">
        <v>29277</v>
      </c>
      <c r="H31" s="9">
        <v>43447</v>
      </c>
      <c r="I31" s="9">
        <v>43505</v>
      </c>
      <c r="J31" s="10"/>
    </row>
    <row r="32" spans="1:10" ht="27.75" customHeight="1">
      <c r="A32" s="23" t="s">
        <v>11</v>
      </c>
      <c r="B32" s="5" t="s">
        <v>9</v>
      </c>
      <c r="C32" s="14">
        <v>2.07</v>
      </c>
      <c r="D32" s="15"/>
      <c r="E32" s="15"/>
      <c r="F32" s="14">
        <f t="shared" si="3"/>
        <v>2.07</v>
      </c>
      <c r="G32" s="8">
        <v>29277</v>
      </c>
      <c r="H32" s="9">
        <v>43447</v>
      </c>
      <c r="I32" s="9">
        <v>43505</v>
      </c>
      <c r="J32" s="10"/>
    </row>
    <row r="33" spans="1:10" ht="22.5" customHeight="1">
      <c r="A33" s="3" t="s">
        <v>12</v>
      </c>
      <c r="B33" s="18"/>
      <c r="C33" s="19">
        <f>SUM(C4:C32)</f>
        <v>10108.069999999998</v>
      </c>
      <c r="D33" s="15">
        <f>SUM(D4:D32)</f>
        <v>651.6536</v>
      </c>
      <c r="E33" s="15"/>
      <c r="F33" s="15">
        <f>SUM(C33+D33)</f>
        <v>10759.723599999998</v>
      </c>
      <c r="G33" s="20"/>
      <c r="H33" s="21"/>
      <c r="I33" s="22"/>
      <c r="J33" s="10"/>
    </row>
    <row r="34" spans="11:12" ht="12.75">
      <c r="K34" s="24"/>
      <c r="L34" s="24"/>
    </row>
    <row r="35" spans="11:12" ht="12.75">
      <c r="K35" s="24"/>
      <c r="L35" s="24"/>
    </row>
    <row r="36" spans="11:12" ht="12.75">
      <c r="K36" s="24"/>
      <c r="L36" s="24"/>
    </row>
    <row r="37" spans="11:12" ht="12.75">
      <c r="K37" s="24"/>
      <c r="L37" s="24"/>
    </row>
    <row r="38" spans="11:12" ht="12.75">
      <c r="K38" s="24"/>
      <c r="L38" s="24"/>
    </row>
    <row r="39" spans="11:12" ht="12.75">
      <c r="K39" s="24"/>
      <c r="L39" s="24"/>
    </row>
    <row r="40" spans="11:12" ht="12.75">
      <c r="K40" s="24"/>
      <c r="L40" s="24"/>
    </row>
    <row r="41" spans="11:12" ht="12.75">
      <c r="K41" s="24"/>
      <c r="L41" s="24"/>
    </row>
    <row r="42" spans="11:12" ht="12.75">
      <c r="K42" s="24"/>
      <c r="L42" s="24"/>
    </row>
    <row r="43" spans="11:12" ht="12.75">
      <c r="K43" s="24"/>
      <c r="L43" s="24"/>
    </row>
    <row r="44" spans="11:12" ht="12.75">
      <c r="K44" s="24"/>
      <c r="L44" s="24"/>
    </row>
    <row r="45" spans="11:12" ht="12.75">
      <c r="K45" s="24"/>
      <c r="L45" s="24"/>
    </row>
    <row r="46" spans="11:12" ht="12.75">
      <c r="K46" s="24"/>
      <c r="L46" s="24"/>
    </row>
    <row r="47" spans="11:12" ht="12.75">
      <c r="K47" s="24"/>
      <c r="L47" s="24"/>
    </row>
    <row r="48" spans="11:12" ht="12.75">
      <c r="K48" s="24"/>
      <c r="L48" s="24"/>
    </row>
    <row r="49" spans="11:12" ht="12.75">
      <c r="K49" s="24"/>
      <c r="L49" s="24"/>
    </row>
    <row r="50" spans="11:12" ht="12.75">
      <c r="K50" s="24"/>
      <c r="L50" s="24"/>
    </row>
    <row r="51" spans="11:12" ht="12.75">
      <c r="K51" s="24"/>
      <c r="L51" s="24"/>
    </row>
    <row r="52" spans="11:12" ht="12.75">
      <c r="K52" s="24"/>
      <c r="L52" s="24"/>
    </row>
    <row r="53" spans="11:12" ht="12.75">
      <c r="K53" s="24"/>
      <c r="L53" s="24"/>
    </row>
    <row r="54" spans="11:12" ht="12.75">
      <c r="K54" s="24"/>
      <c r="L54" s="24"/>
    </row>
    <row r="55" spans="11:12" ht="12.75">
      <c r="K55" s="24"/>
      <c r="L55" s="24"/>
    </row>
    <row r="56" spans="11:12" ht="12.75">
      <c r="K56" s="24"/>
      <c r="L56" s="24"/>
    </row>
    <row r="57" spans="11:12" ht="12.75">
      <c r="K57" s="24"/>
      <c r="L57" s="24"/>
    </row>
    <row r="58" spans="11:12" ht="12.75">
      <c r="K58" s="24"/>
      <c r="L58" s="24"/>
    </row>
    <row r="59" spans="11:12" ht="12.75">
      <c r="K59" s="24"/>
      <c r="L59" s="24"/>
    </row>
    <row r="60" spans="11:12" ht="12.75">
      <c r="K60" s="24"/>
      <c r="L60" s="24"/>
    </row>
    <row r="61" spans="11:12" ht="12.75">
      <c r="K61" s="24"/>
      <c r="L61" s="24"/>
    </row>
    <row r="62" spans="11:12" ht="12.75">
      <c r="K62" s="24"/>
      <c r="L62" s="24"/>
    </row>
    <row r="63" spans="11:12" ht="12.75">
      <c r="K63" s="24"/>
      <c r="L63" s="24"/>
    </row>
    <row r="64" spans="11:12" ht="12.75">
      <c r="K64" s="24"/>
      <c r="L64" s="24"/>
    </row>
    <row r="65" spans="11:12" ht="12.75">
      <c r="K65" s="24"/>
      <c r="L65" s="24"/>
    </row>
    <row r="66" spans="11:12" ht="12.75">
      <c r="K66" s="24"/>
      <c r="L66" s="24"/>
    </row>
    <row r="67" spans="11:12" ht="12.75">
      <c r="K67" s="24"/>
      <c r="L67" s="24"/>
    </row>
    <row r="68" spans="11:12" ht="12.75">
      <c r="K68" s="24"/>
      <c r="L68" s="24"/>
    </row>
    <row r="69" spans="11:12" ht="12.75">
      <c r="K69" s="24"/>
      <c r="L69" s="24"/>
    </row>
    <row r="70" spans="11:12" ht="12.75">
      <c r="K70" s="24"/>
      <c r="L70" s="24"/>
    </row>
    <row r="71" spans="11:12" ht="12.75">
      <c r="K71" s="24"/>
      <c r="L71" s="24"/>
    </row>
    <row r="72" spans="11:12" ht="12.75">
      <c r="K72" s="24"/>
      <c r="L72" s="24"/>
    </row>
    <row r="73" spans="11:12" ht="12.75">
      <c r="K73" s="24"/>
      <c r="L73" s="24"/>
    </row>
    <row r="74" spans="11:12" ht="12.75">
      <c r="K74" s="24"/>
      <c r="L74" s="24"/>
    </row>
    <row r="75" spans="11:12" ht="12.75">
      <c r="K75" s="24"/>
      <c r="L75" s="24"/>
    </row>
    <row r="76" spans="11:12" ht="12.75">
      <c r="K76" s="24"/>
      <c r="L76" s="24"/>
    </row>
    <row r="77" spans="11:12" ht="12.75">
      <c r="K77" s="24"/>
      <c r="L77" s="24"/>
    </row>
    <row r="78" spans="11:12" ht="12.75">
      <c r="K78" s="24"/>
      <c r="L78" s="24"/>
    </row>
    <row r="79" spans="11:12" ht="12.75">
      <c r="K79" s="24"/>
      <c r="L79" s="24"/>
    </row>
    <row r="80" spans="11:12" ht="12.75">
      <c r="K80" s="24"/>
      <c r="L80" s="24"/>
    </row>
    <row r="81" spans="11:12" ht="12.75">
      <c r="K81" s="24"/>
      <c r="L81" s="24"/>
    </row>
    <row r="82" spans="11:12" ht="12.75">
      <c r="K82" s="24"/>
      <c r="L82" s="24"/>
    </row>
    <row r="83" spans="11:12" ht="12.75">
      <c r="K83" s="24"/>
      <c r="L83" s="24"/>
    </row>
    <row r="84" spans="11:12" ht="12.75">
      <c r="K84" s="24"/>
      <c r="L84" s="24"/>
    </row>
    <row r="85" spans="11:12" ht="12.75">
      <c r="K85" s="24"/>
      <c r="L85" s="24"/>
    </row>
    <row r="86" spans="11:12" ht="12.75">
      <c r="K86" s="24"/>
      <c r="L86" s="24"/>
    </row>
    <row r="87" spans="11:12" ht="12.75">
      <c r="K87" s="24"/>
      <c r="L87" s="24"/>
    </row>
    <row r="88" spans="11:12" ht="12.75">
      <c r="K88" s="24"/>
      <c r="L88" s="24"/>
    </row>
    <row r="89" spans="11:12" ht="12.75">
      <c r="K89" s="24"/>
      <c r="L89" s="24"/>
    </row>
    <row r="90" spans="11:12" ht="12.75">
      <c r="K90" s="24"/>
      <c r="L90" s="24"/>
    </row>
    <row r="91" spans="11:12" ht="12.75">
      <c r="K91" s="24"/>
      <c r="L91" s="24"/>
    </row>
    <row r="92" spans="11:12" ht="12.75">
      <c r="K92" s="24"/>
      <c r="L92" s="24"/>
    </row>
    <row r="93" spans="11:12" ht="12.75">
      <c r="K93" s="24"/>
      <c r="L93" s="24"/>
    </row>
    <row r="94" spans="11:12" ht="12.75">
      <c r="K94" s="24"/>
      <c r="L94" s="24"/>
    </row>
    <row r="95" spans="11:12" ht="12.75">
      <c r="K95" s="24"/>
      <c r="L95" s="24"/>
    </row>
    <row r="96" spans="11:12" ht="12.75">
      <c r="K96" s="24"/>
      <c r="L96" s="24"/>
    </row>
    <row r="97" spans="11:12" ht="12.75">
      <c r="K97" s="24"/>
      <c r="L97" s="24"/>
    </row>
    <row r="98" spans="11:12" ht="12.75">
      <c r="K98" s="24"/>
      <c r="L98" s="24"/>
    </row>
    <row r="99" spans="11:12" ht="12.75">
      <c r="K99" s="24"/>
      <c r="L99" s="24"/>
    </row>
    <row r="100" spans="11:12" ht="12.75">
      <c r="K100" s="24"/>
      <c r="L100" s="24"/>
    </row>
    <row r="101" spans="11:12" ht="12.75">
      <c r="K101" s="24"/>
      <c r="L101" s="24"/>
    </row>
    <row r="102" spans="11:12" ht="12.75">
      <c r="K102" s="24"/>
      <c r="L102" s="24"/>
    </row>
    <row r="103" spans="11:12" ht="12.75">
      <c r="K103" s="24"/>
      <c r="L103" s="24"/>
    </row>
    <row r="104" spans="11:12" ht="12.75">
      <c r="K104" s="24"/>
      <c r="L104" s="24"/>
    </row>
    <row r="105" spans="11:12" ht="12.75">
      <c r="K105" s="24"/>
      <c r="L105" s="24"/>
    </row>
    <row r="106" spans="11:12" ht="12.75">
      <c r="K106" s="24"/>
      <c r="L106" s="24"/>
    </row>
    <row r="107" spans="11:12" ht="12.75">
      <c r="K107" s="24"/>
      <c r="L107" s="24"/>
    </row>
    <row r="108" spans="11:12" ht="12.75">
      <c r="K108" s="24"/>
      <c r="L108" s="24"/>
    </row>
  </sheetData>
  <mergeCells count="1">
    <mergeCell ref="A1:J2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LenzoV</cp:lastModifiedBy>
  <cp:lastPrinted>2018-12-17T12:58:32Z</cp:lastPrinted>
  <dcterms:created xsi:type="dcterms:W3CDTF">1996-11-05T10:16:36Z</dcterms:created>
  <dcterms:modified xsi:type="dcterms:W3CDTF">2019-02-07T09:18:17Z</dcterms:modified>
  <cp:category/>
  <cp:version/>
  <cp:contentType/>
  <cp:contentStatus/>
</cp:coreProperties>
</file>