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<sst xmlns="http://schemas.openxmlformats.org/spreadsheetml/2006/main" count="690" uniqueCount="469">
  <si>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</si>
  <si>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</si>
  <si>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</si>
  <si>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</si>
  <si>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</si>
  <si>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</si>
  <si>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</si>
  <si>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</si>
  <si>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</si>
  <si>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</si>
  <si>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</si>
  <si>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M8-P801-MA1.3</t>
  </si>
  <si>
    <t>M9-P904-MA1.3</t>
  </si>
  <si>
    <t>TOTALI</t>
  </si>
  <si>
    <t>ELENCO  FATTURE ENEL LUCE  PERIODO LUGLIO   2018</t>
  </si>
  <si>
    <t>111 104 884</t>
  </si>
  <si>
    <t>IT001E90137834</t>
  </si>
  <si>
    <t>4811369586</t>
  </si>
  <si>
    <t>18554</t>
  </si>
  <si>
    <t>10/08/2018</t>
  </si>
  <si>
    <t>23/08/2018</t>
  </si>
  <si>
    <t>111 108 529</t>
  </si>
  <si>
    <t>IT001E90176577</t>
  </si>
  <si>
    <t>4811369587</t>
  </si>
  <si>
    <t>18574</t>
  </si>
  <si>
    <t>111 101 516</t>
  </si>
  <si>
    <t>IT001E90223527</t>
  </si>
  <si>
    <t>4811369576</t>
  </si>
  <si>
    <t>18579</t>
  </si>
  <si>
    <t>111 102 547</t>
  </si>
  <si>
    <t>IT001E90223529</t>
  </si>
  <si>
    <t>4811369597</t>
  </si>
  <si>
    <t>18607</t>
  </si>
  <si>
    <t>111 113 654</t>
  </si>
  <si>
    <t>IT001E90683796</t>
  </si>
  <si>
    <t>4811369537</t>
  </si>
  <si>
    <t>18634</t>
  </si>
  <si>
    <t>111 114 910</t>
  </si>
  <si>
    <t>IT001E91897340</t>
  </si>
  <si>
    <t>4811369609</t>
  </si>
  <si>
    <t>18631</t>
  </si>
  <si>
    <t>111 102 652</t>
  </si>
  <si>
    <t>IT001E92676374</t>
  </si>
  <si>
    <t>4811369581</t>
  </si>
  <si>
    <t>18601</t>
  </si>
  <si>
    <t>111 111 937</t>
  </si>
  <si>
    <t>IT001E96117402</t>
  </si>
  <si>
    <t>4811369578</t>
  </si>
  <si>
    <t>18626</t>
  </si>
  <si>
    <t>267 027 994</t>
  </si>
  <si>
    <t>IT001E96120754</t>
  </si>
  <si>
    <t>4811372998</t>
  </si>
  <si>
    <t>18563</t>
  </si>
  <si>
    <t>111 111 970</t>
  </si>
  <si>
    <t>IT001E96123663</t>
  </si>
  <si>
    <t>4811369607</t>
  </si>
  <si>
    <t>18564</t>
  </si>
  <si>
    <t>111 114 065</t>
  </si>
  <si>
    <t>IT001E96123677</t>
  </si>
  <si>
    <t>4811402156</t>
  </si>
  <si>
    <t>18926</t>
  </si>
  <si>
    <t>16/08/2018</t>
  </si>
  <si>
    <t>28/08/2018</t>
  </si>
  <si>
    <t>111 102 440</t>
  </si>
  <si>
    <t>IT001E96124378</t>
  </si>
  <si>
    <t>4811369590</t>
  </si>
  <si>
    <t>18550</t>
  </si>
  <si>
    <t>111 108 537</t>
  </si>
  <si>
    <t>IT001E96124393</t>
  </si>
  <si>
    <t>4811381177</t>
  </si>
  <si>
    <t>18635</t>
  </si>
  <si>
    <t>961 243 947</t>
  </si>
  <si>
    <t>IT001E961243947</t>
  </si>
  <si>
    <t>838172170700411</t>
  </si>
  <si>
    <t>18761</t>
  </si>
  <si>
    <t>11/08/2018</t>
  </si>
  <si>
    <t>30/08/2018</t>
  </si>
  <si>
    <t>111 103 829</t>
  </si>
  <si>
    <t>IT001E96124395</t>
  </si>
  <si>
    <t>4811381174</t>
  </si>
  <si>
    <t>18553</t>
  </si>
  <si>
    <t>111 101 788</t>
  </si>
  <si>
    <t>IT001E96124789</t>
  </si>
  <si>
    <t>4811381173</t>
  </si>
  <si>
    <t>18573</t>
  </si>
  <si>
    <t>111 113 018</t>
  </si>
  <si>
    <t>IT001E96124926</t>
  </si>
  <si>
    <t>4811381168</t>
  </si>
  <si>
    <t>18555</t>
  </si>
  <si>
    <t>111 103 811</t>
  </si>
  <si>
    <t>IT001E96125090</t>
  </si>
  <si>
    <t>4811381172</t>
  </si>
  <si>
    <t>18615</t>
  </si>
  <si>
    <t>111 103 837</t>
  </si>
  <si>
    <t>IT001E96125125</t>
  </si>
  <si>
    <t>4811381170</t>
  </si>
  <si>
    <t>18602</t>
  </si>
  <si>
    <t>111 104 914</t>
  </si>
  <si>
    <t>IT001E96125129</t>
  </si>
  <si>
    <t>4811381167</t>
  </si>
  <si>
    <t>18576</t>
  </si>
  <si>
    <t>111 102 423</t>
  </si>
  <si>
    <t>IT001E96125260</t>
  </si>
  <si>
    <t>4811369596</t>
  </si>
  <si>
    <t>18612</t>
  </si>
  <si>
    <t>111 111 112</t>
  </si>
  <si>
    <t>IT001E96125429</t>
  </si>
  <si>
    <t>4811369588</t>
  </si>
  <si>
    <t>18548</t>
  </si>
  <si>
    <t>111 104 442</t>
  </si>
  <si>
    <t>IT001E96125452</t>
  </si>
  <si>
    <t>4811402155</t>
  </si>
  <si>
    <t>18930</t>
  </si>
  <si>
    <t>111 111 066</t>
  </si>
  <si>
    <t>IT001E96125468</t>
  </si>
  <si>
    <t>4811369610</t>
  </si>
  <si>
    <t>18578</t>
  </si>
  <si>
    <t>111 113 000</t>
  </si>
  <si>
    <t>IT001E96125493</t>
  </si>
  <si>
    <t>4811369611</t>
  </si>
  <si>
    <t>18639</t>
  </si>
  <si>
    <t>111 109 835</t>
  </si>
  <si>
    <t>IT001E96125540</t>
  </si>
  <si>
    <t>4811369606</t>
  </si>
  <si>
    <t>18617</t>
  </si>
  <si>
    <t>111 104 477</t>
  </si>
  <si>
    <t>IT001E96125704</t>
  </si>
  <si>
    <t>4811369600</t>
  </si>
  <si>
    <t>18569</t>
  </si>
  <si>
    <t>111 100 790</t>
  </si>
  <si>
    <t>IT001E96125901</t>
  </si>
  <si>
    <t>4811369608</t>
  </si>
  <si>
    <t>18593</t>
  </si>
  <si>
    <t>111 103 497</t>
  </si>
  <si>
    <t>IT001E96126336</t>
  </si>
  <si>
    <t>4811369580</t>
  </si>
  <si>
    <t>18628</t>
  </si>
  <si>
    <t>111 104 451</t>
  </si>
  <si>
    <t>IT001E96126485</t>
  </si>
  <si>
    <t>4810369601</t>
  </si>
  <si>
    <t>18577</t>
  </si>
  <si>
    <t>111 101 770</t>
  </si>
  <si>
    <t>IT001E96126497</t>
  </si>
  <si>
    <t>4811369575</t>
  </si>
  <si>
    <t>18587</t>
  </si>
  <si>
    <t>111 103 080</t>
  </si>
  <si>
    <t>IT001E96126498</t>
  </si>
  <si>
    <t>4811369598</t>
  </si>
  <si>
    <t>18606</t>
  </si>
  <si>
    <t>111 104 892</t>
  </si>
  <si>
    <t>IT001E96126768</t>
  </si>
  <si>
    <t>4811369591</t>
  </si>
  <si>
    <t>18588</t>
  </si>
  <si>
    <t>111 103 802</t>
  </si>
  <si>
    <t>IT001E96126780</t>
  </si>
  <si>
    <t>4811369582</t>
  </si>
  <si>
    <t>18592</t>
  </si>
  <si>
    <t>111 111 694</t>
  </si>
  <si>
    <t>IT001E96127158</t>
  </si>
  <si>
    <t>4811369605</t>
  </si>
  <si>
    <t>18614</t>
  </si>
  <si>
    <t>111 114 898</t>
  </si>
  <si>
    <t>IT001E96127178</t>
  </si>
  <si>
    <t>4811369589</t>
  </si>
  <si>
    <t>18616</t>
  </si>
  <si>
    <t>111 101 796</t>
  </si>
  <si>
    <t>IT001E97922791</t>
  </si>
  <si>
    <t>4811381169</t>
  </si>
  <si>
    <t>18582</t>
  </si>
  <si>
    <t>M1-P105-MA1.3</t>
  </si>
  <si>
    <t>111 104 469</t>
  </si>
  <si>
    <t>IT001E96121929</t>
  </si>
  <si>
    <t>4811369599</t>
  </si>
  <si>
    <t>18600</t>
  </si>
  <si>
    <t>111 114 278</t>
  </si>
  <si>
    <t>IT001E96591147</t>
  </si>
  <si>
    <t>4811381166</t>
  </si>
  <si>
    <t>18575</t>
  </si>
  <si>
    <t>111 101 133</t>
  </si>
  <si>
    <t>IT001E96591165</t>
  </si>
  <si>
    <t>4811381165</t>
  </si>
  <si>
    <t>18568</t>
  </si>
  <si>
    <t>111 101 142</t>
  </si>
  <si>
    <t>IT001E97921754</t>
  </si>
  <si>
    <t>4811381171</t>
  </si>
  <si>
    <t>18610</t>
  </si>
  <si>
    <t>111 110 868</t>
  </si>
  <si>
    <t>IT001E97923543</t>
  </si>
  <si>
    <t>4811381178</t>
  </si>
  <si>
    <t>18557</t>
  </si>
  <si>
    <t>664 138 841</t>
  </si>
  <si>
    <t>IT001E91303229</t>
  </si>
  <si>
    <t>4811367733</t>
  </si>
  <si>
    <t>18558</t>
  </si>
  <si>
    <t>M1-P111-MA1.3</t>
  </si>
  <si>
    <t>111 109 852</t>
  </si>
  <si>
    <t>IT001E96120803</t>
  </si>
  <si>
    <t>4811402154</t>
  </si>
  <si>
    <t>18931</t>
  </si>
  <si>
    <t>111 114 902</t>
  </si>
  <si>
    <t>IT001E96126790</t>
  </si>
  <si>
    <t>4811369538</t>
  </si>
  <si>
    <t>18640</t>
  </si>
  <si>
    <t>M4-P406-MA1.3</t>
  </si>
  <si>
    <t>111 115 088</t>
  </si>
  <si>
    <t>IT001E96121445</t>
  </si>
  <si>
    <t>4811369604</t>
  </si>
  <si>
    <t>18646</t>
  </si>
  <si>
    <t>111 114 880</t>
  </si>
  <si>
    <t>IT001E96122520</t>
  </si>
  <si>
    <t>4811369612</t>
  </si>
  <si>
    <t>18629</t>
  </si>
  <si>
    <t>111 114 189</t>
  </si>
  <si>
    <t>IT001E96126779</t>
  </si>
  <si>
    <t>4811402157</t>
  </si>
  <si>
    <t>18935</t>
  </si>
  <si>
    <t>111 110 850</t>
  </si>
  <si>
    <t>IT001E90081924</t>
  </si>
  <si>
    <t>4811369583</t>
  </si>
  <si>
    <t>18552</t>
  </si>
  <si>
    <t>111 105 872</t>
  </si>
  <si>
    <t>IT001E96126782</t>
  </si>
  <si>
    <t>4811369603</t>
  </si>
  <si>
    <t>18560</t>
  </si>
  <si>
    <t>111 109 860</t>
  </si>
  <si>
    <t>IT001E00228333</t>
  </si>
  <si>
    <t>4811369549</t>
  </si>
  <si>
    <t>18585</t>
  </si>
  <si>
    <t>111 114 073</t>
  </si>
  <si>
    <t>IT001E90014617</t>
  </si>
  <si>
    <t>4811369585</t>
  </si>
  <si>
    <t>18594</t>
  </si>
  <si>
    <t>111 536 709</t>
  </si>
  <si>
    <t>IT001E00257602</t>
  </si>
  <si>
    <t>4811369563</t>
  </si>
  <si>
    <t>18630</t>
  </si>
  <si>
    <t>IT001E96127183</t>
  </si>
  <si>
    <t>M6-P601-MA1.3</t>
  </si>
  <si>
    <t>111 114 499</t>
  </si>
  <si>
    <t>IT001E00235125</t>
  </si>
  <si>
    <t>4811369566</t>
  </si>
  <si>
    <t>18589</t>
  </si>
  <si>
    <t>111 488 844</t>
  </si>
  <si>
    <t>IT001E90042706</t>
  </si>
  <si>
    <t>4811369542</t>
  </si>
  <si>
    <t>18559</t>
  </si>
  <si>
    <t>111 473 201</t>
  </si>
  <si>
    <t>IT001E90089581</t>
  </si>
  <si>
    <t>4811369545</t>
  </si>
  <si>
    <t>18581</t>
  </si>
  <si>
    <t>111 474 673</t>
  </si>
  <si>
    <t>IT001E90819186</t>
  </si>
  <si>
    <t>4811402152</t>
  </si>
  <si>
    <t>18927</t>
  </si>
  <si>
    <t>111 476 455</t>
  </si>
  <si>
    <t>IT001E96101305</t>
  </si>
  <si>
    <t>4811369570</t>
  </si>
  <si>
    <t>18572</t>
  </si>
  <si>
    <t>111 536 717</t>
  </si>
  <si>
    <t>IT001E96113720</t>
  </si>
  <si>
    <t>4811402145</t>
  </si>
  <si>
    <t>18929</t>
  </si>
  <si>
    <t>111 476 439</t>
  </si>
  <si>
    <t>IT001E96115809</t>
  </si>
  <si>
    <t>4811369561</t>
  </si>
  <si>
    <t>18623</t>
  </si>
  <si>
    <t>111 542 610</t>
  </si>
  <si>
    <t>IT001E96120424</t>
  </si>
  <si>
    <t>4811402149</t>
  </si>
  <si>
    <t>18932</t>
  </si>
  <si>
    <t>111 473 197</t>
  </si>
  <si>
    <t>IT001E96120651</t>
  </si>
  <si>
    <t>4811369559</t>
  </si>
  <si>
    <t>18598</t>
  </si>
  <si>
    <t>111 104 922</t>
  </si>
  <si>
    <t>IT001E96120795</t>
  </si>
  <si>
    <t>4811369551</t>
  </si>
  <si>
    <t>18624</t>
  </si>
  <si>
    <t>111 536 695</t>
  </si>
  <si>
    <t>IT001E96120899</t>
  </si>
  <si>
    <t>4811369553</t>
  </si>
  <si>
    <t>18565</t>
  </si>
  <si>
    <t>111 537 675</t>
  </si>
  <si>
    <t>IT001E96120976</t>
  </si>
  <si>
    <t>4811369569</t>
  </si>
  <si>
    <t>18562</t>
  </si>
  <si>
    <t>111 474 223</t>
  </si>
  <si>
    <t>IT001E96121118</t>
  </si>
  <si>
    <t>4811369557</t>
  </si>
  <si>
    <t>18642</t>
  </si>
  <si>
    <t>111 114 502</t>
  </si>
  <si>
    <t>IT001E96121540</t>
  </si>
  <si>
    <t>4811369540</t>
  </si>
  <si>
    <t>18625</t>
  </si>
  <si>
    <t>111 539 058</t>
  </si>
  <si>
    <t>IT001E96121954</t>
  </si>
  <si>
    <t>4811369571</t>
  </si>
  <si>
    <t>18627</t>
  </si>
  <si>
    <t>111 487 619</t>
  </si>
  <si>
    <t>IT001E96121994</t>
  </si>
  <si>
    <t>4811369568</t>
  </si>
  <si>
    <t>18618</t>
  </si>
  <si>
    <t>111 540 994</t>
  </si>
  <si>
    <t>IT001E96122004</t>
  </si>
  <si>
    <t>4811369573</t>
  </si>
  <si>
    <t>18638</t>
  </si>
  <si>
    <t>111 489 425</t>
  </si>
  <si>
    <t>IT001E96122043</t>
  </si>
  <si>
    <t>4811369558</t>
  </si>
  <si>
    <t>18549</t>
  </si>
  <si>
    <t>111 542 156</t>
  </si>
  <si>
    <t>IT001E96122607</t>
  </si>
  <si>
    <t>4811369560</t>
  </si>
  <si>
    <t>18580</t>
  </si>
  <si>
    <t>111 541 176</t>
  </si>
  <si>
    <t>IT001E96122683</t>
  </si>
  <si>
    <t>4811369565</t>
  </si>
  <si>
    <t>18632</t>
  </si>
  <si>
    <t>111 472 328</t>
  </si>
  <si>
    <t>IT001E96123296</t>
  </si>
  <si>
    <t>4811369554</t>
  </si>
  <si>
    <t>18644</t>
  </si>
  <si>
    <t>111 473 243</t>
  </si>
  <si>
    <t>IT001E96123590</t>
  </si>
  <si>
    <t>4811369574</t>
  </si>
  <si>
    <t>18570</t>
  </si>
  <si>
    <t>111 472 310</t>
  </si>
  <si>
    <t>IT001E96123648</t>
  </si>
  <si>
    <t>4811402147</t>
  </si>
  <si>
    <t>18923</t>
  </si>
  <si>
    <t>111 474 240</t>
  </si>
  <si>
    <t>IT001E96125138</t>
  </si>
  <si>
    <t>4811374970</t>
  </si>
  <si>
    <t>18619</t>
  </si>
  <si>
    <t>111 536 725</t>
  </si>
  <si>
    <t>IT001E96126082</t>
  </si>
  <si>
    <t>4811402151</t>
  </si>
  <si>
    <t>18934</t>
  </si>
  <si>
    <t>111 474 151</t>
  </si>
  <si>
    <t>IT001E96126197</t>
  </si>
  <si>
    <t>4811369564</t>
  </si>
  <si>
    <t>18583</t>
  </si>
  <si>
    <t>111 114 405</t>
  </si>
  <si>
    <t>IT001E96126781</t>
  </si>
  <si>
    <t>4811369562</t>
  </si>
  <si>
    <t>18641</t>
  </si>
  <si>
    <t>111 101 150</t>
  </si>
  <si>
    <t>IT001E96126812</t>
  </si>
  <si>
    <t>4811369543</t>
  </si>
  <si>
    <t>18609</t>
  </si>
  <si>
    <t>111 474 258</t>
  </si>
  <si>
    <t>IT001E96127105</t>
  </si>
  <si>
    <t>4811369541</t>
  </si>
  <si>
    <t>18571</t>
  </si>
  <si>
    <t>111 476 472</t>
  </si>
  <si>
    <t>IT001E96127179</t>
  </si>
  <si>
    <t>4811369544</t>
  </si>
  <si>
    <t>18599</t>
  </si>
  <si>
    <t>111 490 831</t>
  </si>
  <si>
    <t>IT001E96127206</t>
  </si>
  <si>
    <t>4811369546</t>
  </si>
  <si>
    <t>18595</t>
  </si>
  <si>
    <t>111 473 235</t>
  </si>
  <si>
    <t>IT001E91303177</t>
  </si>
  <si>
    <t>4811402148</t>
  </si>
  <si>
    <t>18928</t>
  </si>
  <si>
    <t>851 978 896</t>
  </si>
  <si>
    <t>4811369627</t>
  </si>
  <si>
    <t>18604</t>
  </si>
  <si>
    <t>874 368 718</t>
  </si>
  <si>
    <t>IT001E97654040</t>
  </si>
  <si>
    <t>4811375162</t>
  </si>
  <si>
    <t>18561</t>
  </si>
  <si>
    <t>111 114 171</t>
  </si>
  <si>
    <t>IT001E00219458</t>
  </si>
  <si>
    <t>4811369548</t>
  </si>
  <si>
    <t>18596</t>
  </si>
  <si>
    <t>111 542 822</t>
  </si>
  <si>
    <t>IT001E90016670</t>
  </si>
  <si>
    <t>4811369556</t>
  </si>
  <si>
    <t>18603</t>
  </si>
  <si>
    <t>266 893 116</t>
  </si>
  <si>
    <t>IT001E90178075</t>
  </si>
  <si>
    <t>4811371335</t>
  </si>
  <si>
    <t>18566</t>
  </si>
  <si>
    <t>111 542 636</t>
  </si>
  <si>
    <t>IT001E96114699</t>
  </si>
  <si>
    <t>4811402146</t>
  </si>
  <si>
    <t>18925</t>
  </si>
  <si>
    <t>111 113 221</t>
  </si>
  <si>
    <t>IT001E96121966</t>
  </si>
  <si>
    <t>4811402150</t>
  </si>
  <si>
    <t>18924</t>
  </si>
  <si>
    <t>111 538 281</t>
  </si>
  <si>
    <t>IT001E96123792</t>
  </si>
  <si>
    <t>4811369552</t>
  </si>
  <si>
    <t>111 476 421</t>
  </si>
  <si>
    <t>IT001E96123968</t>
  </si>
  <si>
    <t>4811369555</t>
  </si>
  <si>
    <t>18611</t>
  </si>
  <si>
    <t>111 493 996</t>
  </si>
  <si>
    <t>IT001E96124389</t>
  </si>
  <si>
    <t>4811369567</t>
  </si>
  <si>
    <t>18584</t>
  </si>
  <si>
    <t>111 476 463</t>
  </si>
  <si>
    <t>IT001E96125222</t>
  </si>
  <si>
    <t>4811374971</t>
  </si>
  <si>
    <t>18637</t>
  </si>
  <si>
    <t>111 537 098</t>
  </si>
  <si>
    <t>IT001E96127036</t>
  </si>
  <si>
    <t>4811369547</t>
  </si>
  <si>
    <t>18605</t>
  </si>
  <si>
    <t>111 104 485</t>
  </si>
  <si>
    <t>IT001E96127348</t>
  </si>
  <si>
    <t>4811369592</t>
  </si>
  <si>
    <t>18643</t>
  </si>
  <si>
    <t>111 541 168</t>
  </si>
  <si>
    <t>IT001E96127351</t>
  </si>
  <si>
    <t>4811374972</t>
  </si>
  <si>
    <t>18633</t>
  </si>
  <si>
    <t>111 540 986</t>
  </si>
  <si>
    <t>IT001E00228205</t>
  </si>
  <si>
    <t>4811369539</t>
  </si>
  <si>
    <t>18567</t>
  </si>
  <si>
    <t>111 402 932</t>
  </si>
  <si>
    <t>IT001E00228718</t>
  </si>
  <si>
    <t>4811369572</t>
  </si>
  <si>
    <t>18590</t>
  </si>
  <si>
    <t>111 543 225</t>
  </si>
  <si>
    <t>IT001E00230598</t>
  </si>
  <si>
    <t>4811369550</t>
  </si>
  <si>
    <t>18621</t>
  </si>
  <si>
    <t>111 112 992</t>
  </si>
  <si>
    <t>IT001E90051610</t>
  </si>
  <si>
    <t>4811369594</t>
  </si>
  <si>
    <t>18556</t>
  </si>
  <si>
    <t>111 112 984</t>
  </si>
  <si>
    <t>IT001E90051647</t>
  </si>
  <si>
    <t>4811369595</t>
  </si>
  <si>
    <t>18622</t>
  </si>
  <si>
    <t>111 105 864</t>
  </si>
  <si>
    <t>IT001E90860970</t>
  </si>
  <si>
    <t>4811369602</t>
  </si>
  <si>
    <t>18586</t>
  </si>
  <si>
    <t>111 109 232</t>
  </si>
  <si>
    <t>IT001E92949582</t>
  </si>
  <si>
    <t>4811369593</t>
  </si>
  <si>
    <t>18608</t>
  </si>
  <si>
    <t>111 472 051</t>
  </si>
  <si>
    <t>IT001E96119721</t>
  </si>
  <si>
    <t>4811369579</t>
  </si>
  <si>
    <t>18551</t>
  </si>
  <si>
    <t>111 115 096</t>
  </si>
  <si>
    <t>IT001E96124899</t>
  </si>
  <si>
    <t>4811381176</t>
  </si>
  <si>
    <t>18613</t>
  </si>
  <si>
    <t>111 102 432</t>
  </si>
  <si>
    <t>IT001E96126074</t>
  </si>
  <si>
    <t>4811369584</t>
  </si>
  <si>
    <t>18620</t>
  </si>
  <si>
    <t>111 109 843</t>
  </si>
  <si>
    <t>IT001E96295016</t>
  </si>
  <si>
    <t>4811381175</t>
  </si>
  <si>
    <t>18636</t>
  </si>
  <si>
    <t>111 105 856</t>
  </si>
  <si>
    <t>IT001E96123711</t>
  </si>
  <si>
    <t>4811369577</t>
  </si>
  <si>
    <t>18591</t>
  </si>
  <si>
    <t>M12-P1201-MA1.3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</si>
</sst>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]\ * #,##0.00_-;\-[$€]\ * #,##0.00_-;_-[$€]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84" fontId="1" fillId="0" borderId="1" xfId="15" applyFont="1" applyFill="1" applyBorder="1" applyAlignment="1">
      <alignment horizontal="center"/>
    </xf>
    <xf numFmtId="44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84" fontId="1" fillId="0" borderId="1" xfId="15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184" fontId="1" fillId="0" borderId="2" xfId="15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184" fontId="1" fillId="0" borderId="1" xfId="15" applyFon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184" fontId="1" fillId="0" borderId="1" xfId="15" applyFont="1" applyFill="1" applyBorder="1" applyAlignment="1">
      <alignment horizontal="right"/>
    </xf>
    <xf numFmtId="0" fontId="0" fillId="0" borderId="1" xfId="0" applyNumberFormat="1" applyFill="1" applyBorder="1" applyAlignment="1">
      <alignment/>
    </xf>
    <xf numFmtId="184" fontId="1" fillId="0" borderId="1" xfId="15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center"/>
    </xf>
    <xf numFmtId="184" fontId="1" fillId="0" borderId="1" xfId="15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3" fillId="0" borderId="1" xfId="0" applyNumberFormat="1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center"/>
    </xf>
    <xf numFmtId="184" fontId="1" fillId="0" borderId="6" xfId="15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M7" sqref="M7"/>
    </sheetView>
  </sheetViews>
  <sheetFormatPr defaultColWidth="9.140625" defaultRowHeight="12.75"/>
  <cols>
    <col min="1" max="1" width="12.421875" style="0" customWidth="1"/>
    <col min="2" max="2" width="16.00390625" style="0" customWidth="1"/>
    <col min="3" max="3" width="15.28125" style="0" customWidth="1"/>
    <col min="4" max="4" width="13.00390625" style="0" customWidth="1"/>
    <col min="5" max="5" width="12.140625" style="0" customWidth="1"/>
    <col min="6" max="6" width="12.8515625" style="0" customWidth="1"/>
    <col min="7" max="7" width="7.8515625" style="0" customWidth="1"/>
    <col min="8" max="8" width="11.140625" style="0" customWidth="1"/>
    <col min="9" max="9" width="11.7109375" style="0" customWidth="1"/>
    <col min="10" max="10" width="18.140625" style="0" customWidth="1"/>
  </cols>
  <sheetData>
    <row r="1" spans="1:10" ht="36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2.75">
      <c r="A2" s="15" t="s">
        <v>0</v>
      </c>
      <c r="B2" s="15" t="s">
        <v>1</v>
      </c>
      <c r="C2" s="17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20"/>
      <c r="I2" s="17" t="s">
        <v>7</v>
      </c>
      <c r="J2" s="17" t="s">
        <v>8</v>
      </c>
    </row>
    <row r="3" spans="1:10" ht="12.75">
      <c r="A3" s="15"/>
      <c r="B3" s="15"/>
      <c r="C3" s="18"/>
      <c r="D3" s="20"/>
      <c r="E3" s="20"/>
      <c r="F3" s="20"/>
      <c r="G3" s="1" t="s">
        <v>9</v>
      </c>
      <c r="H3" s="1" t="s">
        <v>10</v>
      </c>
      <c r="I3" s="18"/>
      <c r="J3" s="18"/>
    </row>
    <row r="4" spans="1:10" ht="12.75">
      <c r="A4" s="4" t="s">
        <v>15</v>
      </c>
      <c r="B4" s="4" t="s">
        <v>16</v>
      </c>
      <c r="C4" s="8" t="s">
        <v>17</v>
      </c>
      <c r="D4" s="9">
        <v>71.32</v>
      </c>
      <c r="E4" s="9">
        <v>15.69</v>
      </c>
      <c r="F4" s="9">
        <f>SUM(D4+E4)</f>
        <v>87.00999999999999</v>
      </c>
      <c r="G4" s="8" t="s">
        <v>18</v>
      </c>
      <c r="H4" s="8" t="s">
        <v>19</v>
      </c>
      <c r="I4" s="8" t="s">
        <v>20</v>
      </c>
      <c r="J4" s="3"/>
    </row>
    <row r="5" spans="1:10" ht="12.75">
      <c r="A5" s="2" t="s">
        <v>21</v>
      </c>
      <c r="B5" s="2" t="s">
        <v>22</v>
      </c>
      <c r="C5" s="21" t="s">
        <v>23</v>
      </c>
      <c r="D5" s="9">
        <v>234.23</v>
      </c>
      <c r="E5" s="9">
        <v>51.53</v>
      </c>
      <c r="F5" s="9">
        <f aca="true" t="shared" si="0" ref="F5:F48">SUM(D5+E5)</f>
        <v>285.76</v>
      </c>
      <c r="G5" s="8" t="s">
        <v>24</v>
      </c>
      <c r="H5" s="8" t="s">
        <v>19</v>
      </c>
      <c r="I5" s="8" t="s">
        <v>20</v>
      </c>
      <c r="J5" s="3"/>
    </row>
    <row r="6" spans="1:10" ht="12.75">
      <c r="A6" s="2" t="s">
        <v>25</v>
      </c>
      <c r="B6" s="2" t="s">
        <v>26</v>
      </c>
      <c r="C6" s="8" t="s">
        <v>27</v>
      </c>
      <c r="D6" s="9">
        <v>179.86</v>
      </c>
      <c r="E6" s="9">
        <v>39.57</v>
      </c>
      <c r="F6" s="9">
        <f t="shared" si="0"/>
        <v>219.43</v>
      </c>
      <c r="G6" s="8" t="s">
        <v>28</v>
      </c>
      <c r="H6" s="8" t="s">
        <v>19</v>
      </c>
      <c r="I6" s="8" t="s">
        <v>20</v>
      </c>
      <c r="J6" s="3"/>
    </row>
    <row r="7" spans="1:10" ht="12.75">
      <c r="A7" s="2" t="s">
        <v>29</v>
      </c>
      <c r="B7" s="2" t="s">
        <v>30</v>
      </c>
      <c r="C7" s="8" t="s">
        <v>31</v>
      </c>
      <c r="D7" s="11">
        <v>122.87</v>
      </c>
      <c r="E7" s="11">
        <v>27.03</v>
      </c>
      <c r="F7" s="11">
        <f t="shared" si="0"/>
        <v>149.9</v>
      </c>
      <c r="G7" s="8" t="s">
        <v>32</v>
      </c>
      <c r="H7" s="8" t="s">
        <v>19</v>
      </c>
      <c r="I7" s="8" t="s">
        <v>20</v>
      </c>
      <c r="J7" s="3"/>
    </row>
    <row r="8" spans="1:10" ht="12.75">
      <c r="A8" s="2" t="s">
        <v>33</v>
      </c>
      <c r="B8" s="2" t="s">
        <v>34</v>
      </c>
      <c r="C8" s="8" t="s">
        <v>35</v>
      </c>
      <c r="D8" s="11">
        <v>71.32</v>
      </c>
      <c r="E8" s="11">
        <v>15.69</v>
      </c>
      <c r="F8" s="11">
        <f t="shared" si="0"/>
        <v>87.00999999999999</v>
      </c>
      <c r="G8" s="8" t="s">
        <v>36</v>
      </c>
      <c r="H8" s="8" t="s">
        <v>19</v>
      </c>
      <c r="I8" s="8" t="s">
        <v>20</v>
      </c>
      <c r="J8" s="3"/>
    </row>
    <row r="9" spans="1:10" ht="12.75">
      <c r="A9" s="2" t="s">
        <v>37</v>
      </c>
      <c r="B9" s="2" t="s">
        <v>38</v>
      </c>
      <c r="C9" s="8" t="s">
        <v>39</v>
      </c>
      <c r="D9" s="11">
        <v>30.59</v>
      </c>
      <c r="E9" s="11">
        <v>6.73</v>
      </c>
      <c r="F9" s="11">
        <f t="shared" si="0"/>
        <v>37.32</v>
      </c>
      <c r="G9" s="8" t="s">
        <v>40</v>
      </c>
      <c r="H9" s="8" t="s">
        <v>19</v>
      </c>
      <c r="I9" s="8" t="s">
        <v>20</v>
      </c>
      <c r="J9" s="3"/>
    </row>
    <row r="10" spans="1:10" ht="12.75">
      <c r="A10" s="2" t="s">
        <v>41</v>
      </c>
      <c r="B10" s="2" t="s">
        <v>42</v>
      </c>
      <c r="C10" s="8" t="s">
        <v>43</v>
      </c>
      <c r="D10" s="9">
        <v>189.81</v>
      </c>
      <c r="E10" s="9">
        <v>41.76</v>
      </c>
      <c r="F10" s="11">
        <f t="shared" si="0"/>
        <v>231.57</v>
      </c>
      <c r="G10" s="8" t="s">
        <v>44</v>
      </c>
      <c r="H10" s="8" t="s">
        <v>19</v>
      </c>
      <c r="I10" s="8" t="s">
        <v>20</v>
      </c>
      <c r="J10" s="3"/>
    </row>
    <row r="11" spans="1:10" ht="12.75">
      <c r="A11" s="2" t="s">
        <v>45</v>
      </c>
      <c r="B11" s="2" t="s">
        <v>46</v>
      </c>
      <c r="C11" s="8" t="s">
        <v>47</v>
      </c>
      <c r="D11" s="9">
        <v>14.52</v>
      </c>
      <c r="E11" s="9">
        <v>3.19</v>
      </c>
      <c r="F11" s="11">
        <f t="shared" si="0"/>
        <v>17.71</v>
      </c>
      <c r="G11" s="8" t="s">
        <v>48</v>
      </c>
      <c r="H11" s="8" t="s">
        <v>19</v>
      </c>
      <c r="I11" s="8" t="s">
        <v>20</v>
      </c>
      <c r="J11" s="3"/>
    </row>
    <row r="12" spans="1:10" ht="12.75">
      <c r="A12" s="2" t="s">
        <v>49</v>
      </c>
      <c r="B12" s="2" t="s">
        <v>50</v>
      </c>
      <c r="C12" s="8" t="s">
        <v>51</v>
      </c>
      <c r="D12" s="11">
        <v>541.12</v>
      </c>
      <c r="E12" s="11">
        <v>119.05</v>
      </c>
      <c r="F12" s="11">
        <f t="shared" si="0"/>
        <v>660.17</v>
      </c>
      <c r="G12" s="8" t="s">
        <v>52</v>
      </c>
      <c r="H12" s="8" t="s">
        <v>19</v>
      </c>
      <c r="I12" s="8" t="s">
        <v>20</v>
      </c>
      <c r="J12" s="3"/>
    </row>
    <row r="13" spans="1:10" ht="12.75">
      <c r="A13" s="2" t="s">
        <v>53</v>
      </c>
      <c r="B13" s="2" t="s">
        <v>54</v>
      </c>
      <c r="C13" s="8" t="s">
        <v>55</v>
      </c>
      <c r="D13" s="11">
        <v>198.36</v>
      </c>
      <c r="E13" s="11">
        <v>43.64</v>
      </c>
      <c r="F13" s="11">
        <f t="shared" si="0"/>
        <v>242</v>
      </c>
      <c r="G13" s="8" t="s">
        <v>56</v>
      </c>
      <c r="H13" s="8" t="s">
        <v>19</v>
      </c>
      <c r="I13" s="8" t="s">
        <v>20</v>
      </c>
      <c r="J13" s="3"/>
    </row>
    <row r="14" spans="1:10" ht="12.75">
      <c r="A14" s="2" t="s">
        <v>57</v>
      </c>
      <c r="B14" s="2" t="s">
        <v>58</v>
      </c>
      <c r="C14" s="8" t="s">
        <v>59</v>
      </c>
      <c r="D14" s="11">
        <v>92.93</v>
      </c>
      <c r="E14" s="11">
        <v>20.44</v>
      </c>
      <c r="F14" s="11">
        <f t="shared" si="0"/>
        <v>113.37</v>
      </c>
      <c r="G14" s="8" t="s">
        <v>60</v>
      </c>
      <c r="H14" s="8" t="s">
        <v>61</v>
      </c>
      <c r="I14" s="8" t="s">
        <v>62</v>
      </c>
      <c r="J14" s="3"/>
    </row>
    <row r="15" spans="1:10" ht="12.75">
      <c r="A15" s="2" t="s">
        <v>63</v>
      </c>
      <c r="B15" s="2" t="s">
        <v>64</v>
      </c>
      <c r="C15" s="8" t="s">
        <v>65</v>
      </c>
      <c r="D15" s="11">
        <v>609.93</v>
      </c>
      <c r="E15" s="11">
        <v>134.18</v>
      </c>
      <c r="F15" s="11">
        <f t="shared" si="0"/>
        <v>744.1099999999999</v>
      </c>
      <c r="G15" s="8" t="s">
        <v>66</v>
      </c>
      <c r="H15" s="8" t="s">
        <v>19</v>
      </c>
      <c r="I15" s="8" t="s">
        <v>20</v>
      </c>
      <c r="J15" s="22"/>
    </row>
    <row r="16" spans="1:10" ht="12.75">
      <c r="A16" s="2" t="s">
        <v>67</v>
      </c>
      <c r="B16" s="2" t="s">
        <v>68</v>
      </c>
      <c r="C16" s="8" t="s">
        <v>69</v>
      </c>
      <c r="D16" s="9">
        <v>90.2</v>
      </c>
      <c r="E16" s="9">
        <v>19.84</v>
      </c>
      <c r="F16" s="9">
        <f t="shared" si="0"/>
        <v>110.04</v>
      </c>
      <c r="G16" s="8" t="s">
        <v>70</v>
      </c>
      <c r="H16" s="8" t="s">
        <v>19</v>
      </c>
      <c r="I16" s="8" t="s">
        <v>20</v>
      </c>
      <c r="J16" s="3"/>
    </row>
    <row r="17" spans="1:10" ht="12.75">
      <c r="A17" s="2" t="s">
        <v>71</v>
      </c>
      <c r="B17" s="2" t="s">
        <v>72</v>
      </c>
      <c r="C17" s="23" t="s">
        <v>73</v>
      </c>
      <c r="D17" s="24">
        <v>12.56</v>
      </c>
      <c r="E17" s="24">
        <v>1.26</v>
      </c>
      <c r="F17" s="24">
        <f t="shared" si="0"/>
        <v>13.82</v>
      </c>
      <c r="G17" s="8" t="s">
        <v>74</v>
      </c>
      <c r="H17" s="8" t="s">
        <v>75</v>
      </c>
      <c r="I17" s="8" t="s">
        <v>76</v>
      </c>
      <c r="J17" s="3"/>
    </row>
    <row r="18" spans="1:10" ht="12.75">
      <c r="A18" s="2" t="s">
        <v>77</v>
      </c>
      <c r="B18" s="2" t="s">
        <v>78</v>
      </c>
      <c r="C18" s="8" t="s">
        <v>79</v>
      </c>
      <c r="D18" s="9">
        <v>11.61</v>
      </c>
      <c r="E18" s="9">
        <v>2.55</v>
      </c>
      <c r="F18" s="9">
        <f t="shared" si="0"/>
        <v>14.16</v>
      </c>
      <c r="G18" s="8" t="s">
        <v>80</v>
      </c>
      <c r="H18" s="8" t="s">
        <v>19</v>
      </c>
      <c r="I18" s="8" t="s">
        <v>20</v>
      </c>
      <c r="J18" s="3"/>
    </row>
    <row r="19" spans="1:10" ht="12.75">
      <c r="A19" s="2" t="s">
        <v>81</v>
      </c>
      <c r="B19" s="2" t="s">
        <v>82</v>
      </c>
      <c r="C19" s="8" t="s">
        <v>83</v>
      </c>
      <c r="D19" s="11">
        <v>11.13</v>
      </c>
      <c r="E19" s="11">
        <v>2.45</v>
      </c>
      <c r="F19" s="11">
        <f t="shared" si="0"/>
        <v>13.580000000000002</v>
      </c>
      <c r="G19" s="8" t="s">
        <v>84</v>
      </c>
      <c r="H19" s="8" t="s">
        <v>19</v>
      </c>
      <c r="I19" s="8" t="s">
        <v>20</v>
      </c>
      <c r="J19" s="3"/>
    </row>
    <row r="20" spans="1:10" ht="12.75">
      <c r="A20" s="2" t="s">
        <v>85</v>
      </c>
      <c r="B20" s="2" t="s">
        <v>86</v>
      </c>
      <c r="C20" s="8" t="s">
        <v>87</v>
      </c>
      <c r="D20" s="9">
        <v>245.96</v>
      </c>
      <c r="E20" s="9">
        <v>54.11</v>
      </c>
      <c r="F20" s="9">
        <f t="shared" si="0"/>
        <v>300.07</v>
      </c>
      <c r="G20" s="8" t="s">
        <v>88</v>
      </c>
      <c r="H20" s="8" t="s">
        <v>19</v>
      </c>
      <c r="I20" s="8" t="s">
        <v>20</v>
      </c>
      <c r="J20" s="3"/>
    </row>
    <row r="21" spans="1:10" ht="12.75">
      <c r="A21" s="2" t="s">
        <v>89</v>
      </c>
      <c r="B21" s="2" t="s">
        <v>90</v>
      </c>
      <c r="C21" s="8" t="s">
        <v>91</v>
      </c>
      <c r="D21" s="9">
        <v>264.69</v>
      </c>
      <c r="E21" s="9">
        <v>58.23</v>
      </c>
      <c r="F21" s="9">
        <f t="shared" si="0"/>
        <v>322.92</v>
      </c>
      <c r="G21" s="8" t="s">
        <v>92</v>
      </c>
      <c r="H21" s="8" t="s">
        <v>19</v>
      </c>
      <c r="I21" s="8" t="s">
        <v>20</v>
      </c>
      <c r="J21" s="3"/>
    </row>
    <row r="22" spans="1:10" ht="12.75">
      <c r="A22" s="2" t="s">
        <v>93</v>
      </c>
      <c r="B22" s="2" t="s">
        <v>94</v>
      </c>
      <c r="C22" s="8" t="s">
        <v>95</v>
      </c>
      <c r="D22" s="11">
        <v>154.49</v>
      </c>
      <c r="E22" s="11">
        <v>32.01</v>
      </c>
      <c r="F22" s="11">
        <f t="shared" si="0"/>
        <v>186.5</v>
      </c>
      <c r="G22" s="8" t="s">
        <v>96</v>
      </c>
      <c r="H22" s="8" t="s">
        <v>19</v>
      </c>
      <c r="I22" s="8" t="s">
        <v>20</v>
      </c>
      <c r="J22" s="3"/>
    </row>
    <row r="23" spans="1:10" ht="12.75">
      <c r="A23" s="2" t="s">
        <v>97</v>
      </c>
      <c r="B23" s="2" t="s">
        <v>98</v>
      </c>
      <c r="C23" s="8" t="s">
        <v>99</v>
      </c>
      <c r="D23" s="11">
        <v>50.86</v>
      </c>
      <c r="E23" s="11">
        <v>11.19</v>
      </c>
      <c r="F23" s="11">
        <f t="shared" si="0"/>
        <v>62.05</v>
      </c>
      <c r="G23" s="8" t="s">
        <v>100</v>
      </c>
      <c r="H23" s="8" t="s">
        <v>19</v>
      </c>
      <c r="I23" s="8" t="s">
        <v>20</v>
      </c>
      <c r="J23" s="3"/>
    </row>
    <row r="24" spans="1:10" ht="12.75">
      <c r="A24" s="2" t="s">
        <v>101</v>
      </c>
      <c r="B24" s="2" t="s">
        <v>102</v>
      </c>
      <c r="C24" s="8" t="s">
        <v>103</v>
      </c>
      <c r="D24" s="11">
        <v>827.24</v>
      </c>
      <c r="E24" s="11">
        <v>181.99</v>
      </c>
      <c r="F24" s="11">
        <f t="shared" si="0"/>
        <v>1009.23</v>
      </c>
      <c r="G24" s="8" t="s">
        <v>104</v>
      </c>
      <c r="H24" s="8" t="s">
        <v>19</v>
      </c>
      <c r="I24" s="8" t="s">
        <v>20</v>
      </c>
      <c r="J24" s="3"/>
    </row>
    <row r="25" spans="1:10" ht="12.75">
      <c r="A25" s="2" t="s">
        <v>105</v>
      </c>
      <c r="B25" s="2" t="s">
        <v>106</v>
      </c>
      <c r="C25" s="25" t="s">
        <v>107</v>
      </c>
      <c r="D25" s="9">
        <v>1033.83</v>
      </c>
      <c r="E25" s="9">
        <v>227.44</v>
      </c>
      <c r="F25" s="11">
        <f t="shared" si="0"/>
        <v>1261.27</v>
      </c>
      <c r="G25" s="8" t="s">
        <v>108</v>
      </c>
      <c r="H25" s="8" t="s">
        <v>19</v>
      </c>
      <c r="I25" s="8" t="s">
        <v>20</v>
      </c>
      <c r="J25" s="3"/>
    </row>
    <row r="26" spans="1:10" ht="12.75">
      <c r="A26" s="2" t="s">
        <v>109</v>
      </c>
      <c r="B26" s="2" t="s">
        <v>110</v>
      </c>
      <c r="C26" s="8" t="s">
        <v>111</v>
      </c>
      <c r="D26" s="11">
        <v>224.06</v>
      </c>
      <c r="E26" s="11">
        <v>49.29</v>
      </c>
      <c r="F26" s="11">
        <f t="shared" si="0"/>
        <v>273.35</v>
      </c>
      <c r="G26" s="8" t="s">
        <v>112</v>
      </c>
      <c r="H26" s="8" t="s">
        <v>61</v>
      </c>
      <c r="I26" s="8" t="s">
        <v>62</v>
      </c>
      <c r="J26" s="3"/>
    </row>
    <row r="27" spans="1:10" ht="12.75">
      <c r="A27" s="2" t="s">
        <v>113</v>
      </c>
      <c r="B27" s="2" t="s">
        <v>114</v>
      </c>
      <c r="C27" s="8" t="s">
        <v>115</v>
      </c>
      <c r="D27" s="11">
        <v>30.92</v>
      </c>
      <c r="E27" s="11">
        <v>6.8</v>
      </c>
      <c r="F27" s="11">
        <f t="shared" si="0"/>
        <v>37.72</v>
      </c>
      <c r="G27" s="8" t="s">
        <v>116</v>
      </c>
      <c r="H27" s="8" t="s">
        <v>19</v>
      </c>
      <c r="I27" s="8" t="s">
        <v>20</v>
      </c>
      <c r="J27" s="3"/>
    </row>
    <row r="28" spans="1:10" ht="12.75">
      <c r="A28" s="2" t="s">
        <v>117</v>
      </c>
      <c r="B28" s="2" t="s">
        <v>118</v>
      </c>
      <c r="C28" s="8" t="s">
        <v>119</v>
      </c>
      <c r="D28" s="11">
        <v>26.07</v>
      </c>
      <c r="E28" s="11">
        <v>5.74</v>
      </c>
      <c r="F28" s="11">
        <f t="shared" si="0"/>
        <v>31.810000000000002</v>
      </c>
      <c r="G28" s="8" t="s">
        <v>120</v>
      </c>
      <c r="H28" s="8" t="s">
        <v>19</v>
      </c>
      <c r="I28" s="8" t="s">
        <v>20</v>
      </c>
      <c r="J28" s="3"/>
    </row>
    <row r="29" spans="1:10" ht="12.75">
      <c r="A29" s="2" t="s">
        <v>121</v>
      </c>
      <c r="B29" s="2" t="s">
        <v>122</v>
      </c>
      <c r="C29" s="8" t="s">
        <v>123</v>
      </c>
      <c r="D29" s="11">
        <v>107.98</v>
      </c>
      <c r="E29" s="11">
        <v>23.76</v>
      </c>
      <c r="F29" s="11">
        <f t="shared" si="0"/>
        <v>131.74</v>
      </c>
      <c r="G29" s="8" t="s">
        <v>124</v>
      </c>
      <c r="H29" s="8" t="s">
        <v>19</v>
      </c>
      <c r="I29" s="8" t="s">
        <v>20</v>
      </c>
      <c r="J29" s="3"/>
    </row>
    <row r="30" spans="1:10" ht="12.75">
      <c r="A30" s="2" t="s">
        <v>125</v>
      </c>
      <c r="B30" s="2" t="s">
        <v>126</v>
      </c>
      <c r="C30" s="8" t="s">
        <v>127</v>
      </c>
      <c r="D30" s="11">
        <v>407.01</v>
      </c>
      <c r="E30" s="11">
        <v>89.54</v>
      </c>
      <c r="F30" s="11">
        <f t="shared" si="0"/>
        <v>496.55</v>
      </c>
      <c r="G30" s="8" t="s">
        <v>128</v>
      </c>
      <c r="H30" s="8" t="s">
        <v>19</v>
      </c>
      <c r="I30" s="8" t="s">
        <v>20</v>
      </c>
      <c r="J30" s="3"/>
    </row>
    <row r="31" spans="1:10" ht="12.75">
      <c r="A31" s="2" t="s">
        <v>129</v>
      </c>
      <c r="B31" s="2" t="s">
        <v>130</v>
      </c>
      <c r="C31" s="8" t="s">
        <v>131</v>
      </c>
      <c r="D31" s="11">
        <v>53.99</v>
      </c>
      <c r="E31" s="11">
        <v>11.88</v>
      </c>
      <c r="F31" s="11">
        <f t="shared" si="0"/>
        <v>65.87</v>
      </c>
      <c r="G31" s="8" t="s">
        <v>132</v>
      </c>
      <c r="H31" s="8" t="s">
        <v>19</v>
      </c>
      <c r="I31" s="8" t="s">
        <v>20</v>
      </c>
      <c r="J31" s="3"/>
    </row>
    <row r="32" spans="1:10" ht="12.75">
      <c r="A32" s="2" t="s">
        <v>133</v>
      </c>
      <c r="B32" s="2" t="s">
        <v>134</v>
      </c>
      <c r="C32" s="8" t="s">
        <v>135</v>
      </c>
      <c r="D32" s="9">
        <v>71.32</v>
      </c>
      <c r="E32" s="9">
        <v>15.69</v>
      </c>
      <c r="F32" s="11">
        <f t="shared" si="0"/>
        <v>87.00999999999999</v>
      </c>
      <c r="G32" s="8" t="s">
        <v>136</v>
      </c>
      <c r="H32" s="8" t="s">
        <v>19</v>
      </c>
      <c r="I32" s="8" t="s">
        <v>20</v>
      </c>
      <c r="J32" s="3"/>
    </row>
    <row r="33" spans="1:10" ht="12.75">
      <c r="A33" s="2" t="s">
        <v>137</v>
      </c>
      <c r="B33" s="2" t="s">
        <v>138</v>
      </c>
      <c r="C33" s="8" t="s">
        <v>139</v>
      </c>
      <c r="D33" s="11">
        <v>11.94</v>
      </c>
      <c r="E33" s="11">
        <v>2.63</v>
      </c>
      <c r="F33" s="11">
        <f t="shared" si="0"/>
        <v>14.57</v>
      </c>
      <c r="G33" s="8" t="s">
        <v>140</v>
      </c>
      <c r="H33" s="8" t="s">
        <v>19</v>
      </c>
      <c r="I33" s="8" t="s">
        <v>20</v>
      </c>
      <c r="J33" s="3"/>
    </row>
    <row r="34" spans="1:10" ht="12.75">
      <c r="A34" s="2" t="s">
        <v>141</v>
      </c>
      <c r="B34" s="2" t="s">
        <v>142</v>
      </c>
      <c r="C34" s="8" t="s">
        <v>143</v>
      </c>
      <c r="D34" s="9">
        <v>11.61</v>
      </c>
      <c r="E34" s="9">
        <v>2.55</v>
      </c>
      <c r="F34" s="11">
        <f t="shared" si="0"/>
        <v>14.16</v>
      </c>
      <c r="G34" s="8" t="s">
        <v>144</v>
      </c>
      <c r="H34" s="8" t="s">
        <v>19</v>
      </c>
      <c r="I34" s="8" t="s">
        <v>20</v>
      </c>
      <c r="J34" s="3"/>
    </row>
    <row r="35" spans="1:10" ht="12.75">
      <c r="A35" s="2" t="s">
        <v>145</v>
      </c>
      <c r="B35" s="2" t="s">
        <v>146</v>
      </c>
      <c r="C35" s="8" t="s">
        <v>147</v>
      </c>
      <c r="D35" s="9">
        <v>35.64</v>
      </c>
      <c r="E35" s="9">
        <v>7.84</v>
      </c>
      <c r="F35" s="11">
        <f t="shared" si="0"/>
        <v>43.480000000000004</v>
      </c>
      <c r="G35" s="8" t="s">
        <v>148</v>
      </c>
      <c r="H35" s="8" t="s">
        <v>19</v>
      </c>
      <c r="I35" s="8" t="s">
        <v>20</v>
      </c>
      <c r="J35" s="3"/>
    </row>
    <row r="36" spans="1:10" ht="12.75">
      <c r="A36" s="2" t="s">
        <v>149</v>
      </c>
      <c r="B36" s="2" t="s">
        <v>150</v>
      </c>
      <c r="C36" s="8" t="s">
        <v>151</v>
      </c>
      <c r="D36" s="11">
        <v>85.59</v>
      </c>
      <c r="E36" s="11">
        <v>18.83</v>
      </c>
      <c r="F36" s="11">
        <f t="shared" si="0"/>
        <v>104.42</v>
      </c>
      <c r="G36" s="8" t="s">
        <v>152</v>
      </c>
      <c r="H36" s="8" t="s">
        <v>19</v>
      </c>
      <c r="I36" s="8" t="s">
        <v>20</v>
      </c>
      <c r="J36" s="3"/>
    </row>
    <row r="37" spans="1:10" ht="12.75">
      <c r="A37" s="2" t="s">
        <v>153</v>
      </c>
      <c r="B37" s="2" t="s">
        <v>154</v>
      </c>
      <c r="C37" s="21" t="s">
        <v>155</v>
      </c>
      <c r="D37" s="9">
        <v>62.29</v>
      </c>
      <c r="E37" s="9">
        <v>13.7</v>
      </c>
      <c r="F37" s="11">
        <f t="shared" si="0"/>
        <v>75.99</v>
      </c>
      <c r="G37" s="8" t="s">
        <v>156</v>
      </c>
      <c r="H37" s="8" t="s">
        <v>19</v>
      </c>
      <c r="I37" s="8" t="s">
        <v>20</v>
      </c>
      <c r="J37" s="3"/>
    </row>
    <row r="38" spans="1:10" ht="12.75">
      <c r="A38" s="2" t="s">
        <v>157</v>
      </c>
      <c r="B38" s="2" t="s">
        <v>158</v>
      </c>
      <c r="C38" s="8" t="s">
        <v>159</v>
      </c>
      <c r="D38" s="11">
        <v>45.68</v>
      </c>
      <c r="E38" s="11">
        <v>10.05</v>
      </c>
      <c r="F38" s="11">
        <f t="shared" si="0"/>
        <v>55.730000000000004</v>
      </c>
      <c r="G38" s="8" t="s">
        <v>160</v>
      </c>
      <c r="H38" s="8" t="s">
        <v>19</v>
      </c>
      <c r="I38" s="8" t="s">
        <v>20</v>
      </c>
      <c r="J38" s="3"/>
    </row>
    <row r="39" spans="1:10" ht="12.75">
      <c r="A39" s="2" t="s">
        <v>161</v>
      </c>
      <c r="B39" s="2" t="s">
        <v>162</v>
      </c>
      <c r="C39" s="8" t="s">
        <v>163</v>
      </c>
      <c r="D39" s="11">
        <v>336.36</v>
      </c>
      <c r="E39" s="11">
        <v>74</v>
      </c>
      <c r="F39" s="11">
        <f t="shared" si="0"/>
        <v>410.36</v>
      </c>
      <c r="G39" s="8" t="s">
        <v>164</v>
      </c>
      <c r="H39" s="8" t="s">
        <v>19</v>
      </c>
      <c r="I39" s="8" t="s">
        <v>20</v>
      </c>
      <c r="J39" s="3"/>
    </row>
    <row r="40" spans="1:10" ht="12.75">
      <c r="A40" s="2" t="s">
        <v>165</v>
      </c>
      <c r="B40" s="2" t="s">
        <v>166</v>
      </c>
      <c r="C40" s="8" t="s">
        <v>167</v>
      </c>
      <c r="D40" s="11">
        <v>22.29</v>
      </c>
      <c r="E40" s="11">
        <v>4.9</v>
      </c>
      <c r="F40" s="11">
        <f t="shared" si="0"/>
        <v>27.189999999999998</v>
      </c>
      <c r="G40" s="8" t="s">
        <v>168</v>
      </c>
      <c r="H40" s="8" t="s">
        <v>19</v>
      </c>
      <c r="I40" s="8" t="s">
        <v>20</v>
      </c>
      <c r="J40" s="3"/>
    </row>
    <row r="41" spans="1:10" ht="12.75">
      <c r="A41" s="2"/>
      <c r="B41" s="2"/>
      <c r="C41" s="8"/>
      <c r="D41" s="11"/>
      <c r="E41" s="11"/>
      <c r="F41" s="11"/>
      <c r="G41" s="8"/>
      <c r="H41" s="8"/>
      <c r="I41" s="8"/>
      <c r="J41" s="3"/>
    </row>
    <row r="42" spans="1:10" ht="12.75">
      <c r="A42" s="2"/>
      <c r="B42" s="2"/>
      <c r="C42" s="8"/>
      <c r="D42" s="11"/>
      <c r="E42" s="11"/>
      <c r="F42" s="11"/>
      <c r="G42" s="8"/>
      <c r="H42" s="8"/>
      <c r="I42" s="8"/>
      <c r="J42" s="13" t="s">
        <v>169</v>
      </c>
    </row>
    <row r="43" spans="1:10" ht="12.75">
      <c r="A43" s="2" t="s">
        <v>170</v>
      </c>
      <c r="B43" s="2" t="s">
        <v>171</v>
      </c>
      <c r="C43" s="8" t="s">
        <v>172</v>
      </c>
      <c r="D43" s="11">
        <v>48.73</v>
      </c>
      <c r="E43" s="11">
        <v>10.72</v>
      </c>
      <c r="F43" s="11">
        <f t="shared" si="0"/>
        <v>59.449999999999996</v>
      </c>
      <c r="G43" s="8" t="s">
        <v>173</v>
      </c>
      <c r="H43" s="8" t="s">
        <v>19</v>
      </c>
      <c r="I43" s="8" t="s">
        <v>20</v>
      </c>
      <c r="J43" s="28">
        <f>SUM(F4:F42)</f>
        <v>8038.949999999999</v>
      </c>
    </row>
    <row r="44" spans="1:10" ht="12.75">
      <c r="A44" s="2" t="s">
        <v>174</v>
      </c>
      <c r="B44" s="2" t="s">
        <v>175</v>
      </c>
      <c r="C44" s="8" t="s">
        <v>176</v>
      </c>
      <c r="D44" s="9">
        <v>267.51</v>
      </c>
      <c r="E44" s="9">
        <v>58.85</v>
      </c>
      <c r="F44" s="9">
        <f t="shared" si="0"/>
        <v>326.36</v>
      </c>
      <c r="G44" s="8" t="s">
        <v>177</v>
      </c>
      <c r="H44" s="8" t="s">
        <v>19</v>
      </c>
      <c r="I44" s="8" t="s">
        <v>20</v>
      </c>
      <c r="J44" s="6"/>
    </row>
    <row r="45" spans="1:10" ht="12.75">
      <c r="A45" s="2" t="s">
        <v>178</v>
      </c>
      <c r="B45" s="2" t="s">
        <v>179</v>
      </c>
      <c r="C45" s="8" t="s">
        <v>180</v>
      </c>
      <c r="D45" s="9">
        <v>43.74</v>
      </c>
      <c r="E45" s="9">
        <v>9.62</v>
      </c>
      <c r="F45" s="9">
        <f t="shared" si="0"/>
        <v>53.36</v>
      </c>
      <c r="G45" s="8" t="s">
        <v>181</v>
      </c>
      <c r="H45" s="8" t="s">
        <v>19</v>
      </c>
      <c r="I45" s="8" t="s">
        <v>20</v>
      </c>
      <c r="J45" s="6"/>
    </row>
    <row r="46" spans="1:10" ht="12.75">
      <c r="A46" s="2" t="s">
        <v>182</v>
      </c>
      <c r="B46" s="2" t="s">
        <v>183</v>
      </c>
      <c r="C46" s="8" t="s">
        <v>184</v>
      </c>
      <c r="D46" s="11">
        <v>39.91</v>
      </c>
      <c r="E46" s="11">
        <v>8.78</v>
      </c>
      <c r="F46" s="11">
        <f t="shared" si="0"/>
        <v>48.69</v>
      </c>
      <c r="G46" s="8" t="s">
        <v>185</v>
      </c>
      <c r="H46" s="8" t="s">
        <v>19</v>
      </c>
      <c r="I46" s="8" t="s">
        <v>20</v>
      </c>
      <c r="J46" s="6"/>
    </row>
    <row r="47" spans="1:10" ht="12.75">
      <c r="A47" s="2" t="s">
        <v>186</v>
      </c>
      <c r="B47" s="2" t="s">
        <v>187</v>
      </c>
      <c r="C47" s="21" t="s">
        <v>188</v>
      </c>
      <c r="D47" s="9">
        <v>30.59</v>
      </c>
      <c r="E47" s="9">
        <v>6.73</v>
      </c>
      <c r="F47" s="9">
        <f t="shared" si="0"/>
        <v>37.32</v>
      </c>
      <c r="G47" s="8" t="s">
        <v>189</v>
      </c>
      <c r="H47" s="8" t="s">
        <v>19</v>
      </c>
      <c r="I47" s="8" t="s">
        <v>20</v>
      </c>
      <c r="J47" s="6"/>
    </row>
    <row r="48" spans="1:10" ht="12.75">
      <c r="A48" s="2" t="s">
        <v>190</v>
      </c>
      <c r="B48" s="2" t="s">
        <v>191</v>
      </c>
      <c r="C48" s="8" t="s">
        <v>192</v>
      </c>
      <c r="D48" s="9">
        <v>13.24</v>
      </c>
      <c r="E48" s="9">
        <v>2.91</v>
      </c>
      <c r="F48" s="9">
        <f t="shared" si="0"/>
        <v>16.15</v>
      </c>
      <c r="G48" s="8" t="s">
        <v>193</v>
      </c>
      <c r="H48" s="8" t="s">
        <v>19</v>
      </c>
      <c r="I48" s="8" t="s">
        <v>20</v>
      </c>
      <c r="J48" s="6"/>
    </row>
    <row r="49" spans="1:10" ht="12.75">
      <c r="A49" s="2"/>
      <c r="B49" s="2"/>
      <c r="C49" s="8"/>
      <c r="D49" s="11"/>
      <c r="E49" s="11"/>
      <c r="F49" s="11"/>
      <c r="G49" s="8"/>
      <c r="H49" s="8"/>
      <c r="I49" s="8"/>
      <c r="J49" s="6"/>
    </row>
    <row r="50" spans="1:10" ht="12.75">
      <c r="A50" s="29"/>
      <c r="B50" s="29"/>
      <c r="C50" s="30"/>
      <c r="D50" s="11"/>
      <c r="E50" s="11"/>
      <c r="F50" s="11"/>
      <c r="G50" s="8"/>
      <c r="H50" s="8"/>
      <c r="I50" s="31"/>
      <c r="J50" s="7" t="s">
        <v>194</v>
      </c>
    </row>
    <row r="51" spans="1:10" ht="12.75">
      <c r="A51" s="29"/>
      <c r="B51" s="29"/>
      <c r="C51" s="30"/>
      <c r="D51" s="11"/>
      <c r="E51" s="11"/>
      <c r="F51" s="11"/>
      <c r="G51" s="8"/>
      <c r="H51" s="8"/>
      <c r="I51" s="31"/>
      <c r="J51" s="32">
        <f>SUM(F43:F49)</f>
        <v>541.33</v>
      </c>
    </row>
    <row r="52" spans="1:10" ht="12.75">
      <c r="A52" s="2" t="s">
        <v>195</v>
      </c>
      <c r="B52" s="2" t="s">
        <v>196</v>
      </c>
      <c r="C52" s="8" t="s">
        <v>197</v>
      </c>
      <c r="D52" s="24">
        <v>147.92</v>
      </c>
      <c r="E52" s="24">
        <v>32.54</v>
      </c>
      <c r="F52" s="24">
        <f>SUM(D52+E52)</f>
        <v>180.45999999999998</v>
      </c>
      <c r="G52" s="8" t="s">
        <v>198</v>
      </c>
      <c r="H52" s="8" t="s">
        <v>61</v>
      </c>
      <c r="I52" s="8" t="s">
        <v>62</v>
      </c>
      <c r="J52" s="32"/>
    </row>
    <row r="53" spans="1:10" ht="12.75">
      <c r="A53" s="2" t="s">
        <v>199</v>
      </c>
      <c r="B53" s="2" t="s">
        <v>200</v>
      </c>
      <c r="C53" s="8" t="s">
        <v>201</v>
      </c>
      <c r="D53" s="9">
        <v>133.48</v>
      </c>
      <c r="E53" s="9">
        <v>29.37</v>
      </c>
      <c r="F53" s="9">
        <f>SUM(D53+E53)</f>
        <v>162.85</v>
      </c>
      <c r="G53" s="8" t="s">
        <v>202</v>
      </c>
      <c r="H53" s="8" t="s">
        <v>19</v>
      </c>
      <c r="I53" s="8" t="s">
        <v>20</v>
      </c>
      <c r="J53" s="33"/>
    </row>
    <row r="54" spans="1:10" ht="12.75">
      <c r="A54" s="2"/>
      <c r="B54" s="2"/>
      <c r="C54" s="8"/>
      <c r="D54" s="9"/>
      <c r="E54" s="9"/>
      <c r="F54" s="9"/>
      <c r="G54" s="8"/>
      <c r="H54" s="8"/>
      <c r="I54" s="8"/>
      <c r="J54" s="7" t="s">
        <v>203</v>
      </c>
    </row>
    <row r="55" spans="1:10" ht="12.75">
      <c r="A55" s="2"/>
      <c r="B55" s="2"/>
      <c r="C55" s="8"/>
      <c r="D55" s="9"/>
      <c r="E55" s="9"/>
      <c r="F55" s="9"/>
      <c r="G55" s="8"/>
      <c r="H55" s="8"/>
      <c r="I55" s="8"/>
      <c r="J55" s="33">
        <f>SUM(F52:F53)</f>
        <v>343.30999999999995</v>
      </c>
    </row>
    <row r="56" spans="1:10" ht="12.75">
      <c r="A56" s="2"/>
      <c r="B56" s="2"/>
      <c r="C56" s="8"/>
      <c r="D56" s="9"/>
      <c r="E56" s="9"/>
      <c r="F56" s="9"/>
      <c r="G56" s="8"/>
      <c r="H56" s="8"/>
      <c r="I56" s="8"/>
      <c r="J56" s="33"/>
    </row>
    <row r="57" spans="1:10" ht="12.75">
      <c r="A57" s="2" t="s">
        <v>204</v>
      </c>
      <c r="B57" s="2" t="s">
        <v>205</v>
      </c>
      <c r="C57" s="8" t="s">
        <v>206</v>
      </c>
      <c r="D57" s="11">
        <v>542.93</v>
      </c>
      <c r="E57" s="11">
        <v>119.44</v>
      </c>
      <c r="F57" s="11">
        <f>SUM(D57+E57)</f>
        <v>662.3699999999999</v>
      </c>
      <c r="G57" s="8" t="s">
        <v>207</v>
      </c>
      <c r="H57" s="8" t="s">
        <v>19</v>
      </c>
      <c r="I57" s="8" t="s">
        <v>20</v>
      </c>
      <c r="J57" s="6"/>
    </row>
    <row r="58" spans="1:10" ht="12.75">
      <c r="A58" s="2" t="s">
        <v>208</v>
      </c>
      <c r="B58" s="2" t="s">
        <v>209</v>
      </c>
      <c r="C58" s="8" t="s">
        <v>210</v>
      </c>
      <c r="D58" s="11">
        <v>118.84</v>
      </c>
      <c r="E58" s="11">
        <v>26.14</v>
      </c>
      <c r="F58" s="11">
        <f>SUM(D58+E58)</f>
        <v>144.98000000000002</v>
      </c>
      <c r="G58" s="8" t="s">
        <v>211</v>
      </c>
      <c r="H58" s="8" t="s">
        <v>19</v>
      </c>
      <c r="I58" s="8" t="s">
        <v>20</v>
      </c>
      <c r="J58" s="7"/>
    </row>
    <row r="59" spans="1:10" ht="12.75">
      <c r="A59" s="2" t="s">
        <v>212</v>
      </c>
      <c r="B59" s="2" t="s">
        <v>213</v>
      </c>
      <c r="C59" s="8" t="s">
        <v>214</v>
      </c>
      <c r="D59" s="9">
        <v>283.72</v>
      </c>
      <c r="E59" s="9">
        <v>62.42</v>
      </c>
      <c r="F59" s="11">
        <f>SUM(D59+E59)</f>
        <v>346.14000000000004</v>
      </c>
      <c r="G59" s="8" t="s">
        <v>215</v>
      </c>
      <c r="H59" s="8" t="s">
        <v>61</v>
      </c>
      <c r="I59" s="8" t="s">
        <v>62</v>
      </c>
      <c r="J59" s="33"/>
    </row>
    <row r="60" spans="1:10" ht="12.75">
      <c r="A60" s="2"/>
      <c r="B60" s="2"/>
      <c r="C60" s="34"/>
      <c r="D60" s="9"/>
      <c r="E60" s="9"/>
      <c r="F60" s="9"/>
      <c r="G60" s="8"/>
      <c r="H60" s="8"/>
      <c r="I60" s="31"/>
      <c r="J60" s="7" t="s">
        <v>203</v>
      </c>
    </row>
    <row r="61" spans="1:10" ht="12.75">
      <c r="A61" s="2"/>
      <c r="B61" s="2"/>
      <c r="C61" s="34"/>
      <c r="D61" s="9"/>
      <c r="E61" s="9"/>
      <c r="F61" s="9"/>
      <c r="G61" s="8"/>
      <c r="H61" s="8"/>
      <c r="I61" s="31"/>
      <c r="J61" s="35">
        <f>SUM(F57:F59)</f>
        <v>1153.49</v>
      </c>
    </row>
    <row r="62" spans="1:10" ht="12.75">
      <c r="A62" s="2" t="s">
        <v>216</v>
      </c>
      <c r="B62" s="2" t="s">
        <v>217</v>
      </c>
      <c r="C62" s="8" t="s">
        <v>218</v>
      </c>
      <c r="D62" s="9">
        <v>228.31</v>
      </c>
      <c r="E62" s="9">
        <v>50.23</v>
      </c>
      <c r="F62" s="9">
        <f>SUM(D62+E62)</f>
        <v>278.54</v>
      </c>
      <c r="G62" s="8" t="s">
        <v>219</v>
      </c>
      <c r="H62" s="8" t="s">
        <v>19</v>
      </c>
      <c r="I62" s="8" t="s">
        <v>20</v>
      </c>
      <c r="J62" s="36"/>
    </row>
    <row r="63" spans="1:10" ht="12.75">
      <c r="A63" s="2" t="s">
        <v>220</v>
      </c>
      <c r="B63" s="2" t="s">
        <v>221</v>
      </c>
      <c r="C63" s="8" t="s">
        <v>222</v>
      </c>
      <c r="D63" s="9">
        <v>859.49</v>
      </c>
      <c r="E63" s="9">
        <v>189.09</v>
      </c>
      <c r="F63" s="9">
        <f>SUM(D63+E63)</f>
        <v>1048.58</v>
      </c>
      <c r="G63" s="8" t="s">
        <v>223</v>
      </c>
      <c r="H63" s="8" t="s">
        <v>19</v>
      </c>
      <c r="I63" s="8" t="s">
        <v>20</v>
      </c>
      <c r="J63" s="35"/>
    </row>
    <row r="64" spans="1:10" ht="12.75">
      <c r="A64" s="2"/>
      <c r="B64" s="2"/>
      <c r="C64" s="8"/>
      <c r="D64" s="9"/>
      <c r="E64" s="9"/>
      <c r="F64" s="9"/>
      <c r="G64" s="8"/>
      <c r="H64" s="8"/>
      <c r="I64" s="8"/>
      <c r="J64" s="7" t="s">
        <v>203</v>
      </c>
    </row>
    <row r="65" spans="1:10" ht="12.75">
      <c r="A65" s="2"/>
      <c r="B65" s="2"/>
      <c r="C65" s="8"/>
      <c r="D65" s="9"/>
      <c r="E65" s="9"/>
      <c r="F65" s="9"/>
      <c r="G65" s="8"/>
      <c r="H65" s="8"/>
      <c r="I65" s="8"/>
      <c r="J65" s="37">
        <f>SUM(F62:F63)</f>
        <v>1327.12</v>
      </c>
    </row>
    <row r="66" spans="1:10" ht="12.75">
      <c r="A66" s="2" t="s">
        <v>224</v>
      </c>
      <c r="B66" s="2" t="s">
        <v>225</v>
      </c>
      <c r="C66" s="8" t="s">
        <v>226</v>
      </c>
      <c r="D66" s="9">
        <v>175.11</v>
      </c>
      <c r="E66" s="9">
        <v>38.52</v>
      </c>
      <c r="F66" s="9">
        <f>SUM(D66+E66)</f>
        <v>213.63000000000002</v>
      </c>
      <c r="G66" s="8" t="s">
        <v>227</v>
      </c>
      <c r="H66" s="8" t="s">
        <v>19</v>
      </c>
      <c r="I66" s="8" t="s">
        <v>20</v>
      </c>
      <c r="J66" s="38"/>
    </row>
    <row r="67" spans="1:10" ht="12.75">
      <c r="A67" s="2" t="s">
        <v>228</v>
      </c>
      <c r="B67" s="2" t="s">
        <v>229</v>
      </c>
      <c r="C67" s="8" t="s">
        <v>230</v>
      </c>
      <c r="D67" s="9">
        <v>3.68</v>
      </c>
      <c r="E67" s="9">
        <v>0.81</v>
      </c>
      <c r="F67" s="9">
        <f>SUM(D67+E67)</f>
        <v>4.49</v>
      </c>
      <c r="G67" s="8" t="s">
        <v>231</v>
      </c>
      <c r="H67" s="8" t="s">
        <v>19</v>
      </c>
      <c r="I67" s="8" t="s">
        <v>20</v>
      </c>
      <c r="J67" s="7" t="s">
        <v>203</v>
      </c>
    </row>
    <row r="68" spans="1:10" ht="12.75">
      <c r="A68" s="2"/>
      <c r="B68" s="2"/>
      <c r="C68" s="39"/>
      <c r="D68" s="9"/>
      <c r="E68" s="9"/>
      <c r="F68" s="9"/>
      <c r="G68" s="8"/>
      <c r="H68" s="8"/>
      <c r="I68" s="31"/>
      <c r="J68" s="37">
        <f>SUM(F66:F67)</f>
        <v>218.12000000000003</v>
      </c>
    </row>
    <row r="69" spans="1:10" ht="12.75">
      <c r="A69" s="2"/>
      <c r="B69" s="2"/>
      <c r="C69" s="39"/>
      <c r="D69" s="9"/>
      <c r="E69" s="9"/>
      <c r="F69" s="9"/>
      <c r="G69" s="8"/>
      <c r="H69" s="8"/>
      <c r="I69" s="31"/>
      <c r="J69" s="7"/>
    </row>
    <row r="70" spans="1:10" ht="12.75">
      <c r="A70" s="2" t="s">
        <v>232</v>
      </c>
      <c r="B70" s="2" t="s">
        <v>233</v>
      </c>
      <c r="C70" s="8" t="s">
        <v>234</v>
      </c>
      <c r="D70" s="9">
        <v>293.21</v>
      </c>
      <c r="E70" s="9">
        <v>64.51</v>
      </c>
      <c r="F70" s="9">
        <f>SUM(D70+E70)</f>
        <v>357.71999999999997</v>
      </c>
      <c r="G70" s="8" t="s">
        <v>235</v>
      </c>
      <c r="H70" s="8" t="s">
        <v>19</v>
      </c>
      <c r="I70" s="8" t="s">
        <v>20</v>
      </c>
      <c r="J70" s="35"/>
    </row>
    <row r="71" spans="1:10" ht="12.75">
      <c r="A71" s="2"/>
      <c r="B71" s="2"/>
      <c r="C71" s="34"/>
      <c r="D71" s="9"/>
      <c r="E71" s="9"/>
      <c r="F71" s="9"/>
      <c r="G71" s="8"/>
      <c r="H71" s="8"/>
      <c r="I71" s="31"/>
      <c r="J71" s="35"/>
    </row>
    <row r="72" spans="1:10" ht="12.75">
      <c r="A72" s="2"/>
      <c r="B72" s="2"/>
      <c r="C72" s="34"/>
      <c r="D72" s="9"/>
      <c r="E72" s="9"/>
      <c r="F72" s="9"/>
      <c r="G72" s="8"/>
      <c r="H72" s="8"/>
      <c r="I72" s="31"/>
      <c r="J72" s="7" t="s">
        <v>237</v>
      </c>
    </row>
    <row r="73" spans="1:10" ht="12.75">
      <c r="A73" s="2"/>
      <c r="B73" s="2"/>
      <c r="C73" s="34"/>
      <c r="D73" s="9"/>
      <c r="E73" s="9"/>
      <c r="F73" s="9"/>
      <c r="G73" s="8"/>
      <c r="H73" s="8"/>
      <c r="I73" s="31"/>
      <c r="J73" s="40">
        <f>SUM(F70:F70)</f>
        <v>357.71999999999997</v>
      </c>
    </row>
    <row r="74" spans="1:10" ht="12.75">
      <c r="A74" s="2" t="s">
        <v>238</v>
      </c>
      <c r="B74" s="2" t="s">
        <v>239</v>
      </c>
      <c r="C74" s="8" t="s">
        <v>240</v>
      </c>
      <c r="D74" s="11">
        <v>831.27</v>
      </c>
      <c r="E74" s="11">
        <v>182.88</v>
      </c>
      <c r="F74" s="11">
        <f aca="true" t="shared" si="1" ref="F74:F107">SUM(D74+E74)</f>
        <v>1014.15</v>
      </c>
      <c r="G74" s="8" t="s">
        <v>241</v>
      </c>
      <c r="H74" s="8" t="s">
        <v>19</v>
      </c>
      <c r="I74" s="8" t="s">
        <v>20</v>
      </c>
      <c r="J74" s="37"/>
    </row>
    <row r="75" spans="1:10" ht="12.75">
      <c r="A75" s="2" t="s">
        <v>242</v>
      </c>
      <c r="B75" s="2" t="s">
        <v>243</v>
      </c>
      <c r="C75" s="8" t="s">
        <v>244</v>
      </c>
      <c r="D75" s="11">
        <v>74.08</v>
      </c>
      <c r="E75" s="11">
        <v>16.3</v>
      </c>
      <c r="F75" s="11">
        <f t="shared" si="1"/>
        <v>90.38</v>
      </c>
      <c r="G75" s="8" t="s">
        <v>245</v>
      </c>
      <c r="H75" s="8" t="s">
        <v>19</v>
      </c>
      <c r="I75" s="8" t="s">
        <v>20</v>
      </c>
      <c r="J75" s="41"/>
    </row>
    <row r="76" spans="1:10" ht="12.75">
      <c r="A76" s="2" t="s">
        <v>246</v>
      </c>
      <c r="B76" s="2" t="s">
        <v>247</v>
      </c>
      <c r="C76" s="21" t="s">
        <v>248</v>
      </c>
      <c r="D76" s="9">
        <v>120.88</v>
      </c>
      <c r="E76" s="9">
        <v>26.59</v>
      </c>
      <c r="F76" s="9">
        <f t="shared" si="1"/>
        <v>147.47</v>
      </c>
      <c r="G76" s="8" t="s">
        <v>249</v>
      </c>
      <c r="H76" s="8" t="s">
        <v>19</v>
      </c>
      <c r="I76" s="8" t="s">
        <v>20</v>
      </c>
      <c r="J76" s="36"/>
    </row>
    <row r="77" spans="1:10" ht="12.75">
      <c r="A77" s="2" t="s">
        <v>250</v>
      </c>
      <c r="B77" s="2" t="s">
        <v>251</v>
      </c>
      <c r="C77" s="8" t="s">
        <v>252</v>
      </c>
      <c r="D77" s="11">
        <v>146.91</v>
      </c>
      <c r="E77" s="11">
        <v>32.32</v>
      </c>
      <c r="F77" s="11">
        <f t="shared" si="1"/>
        <v>179.23</v>
      </c>
      <c r="G77" s="8" t="s">
        <v>253</v>
      </c>
      <c r="H77" s="8" t="s">
        <v>61</v>
      </c>
      <c r="I77" s="8" t="s">
        <v>62</v>
      </c>
      <c r="J77" s="7"/>
    </row>
    <row r="78" spans="1:10" ht="12.75">
      <c r="A78" s="2" t="s">
        <v>254</v>
      </c>
      <c r="B78" s="2" t="s">
        <v>255</v>
      </c>
      <c r="C78" s="8" t="s">
        <v>256</v>
      </c>
      <c r="D78" s="11">
        <v>14.03</v>
      </c>
      <c r="E78" s="11">
        <v>3.09</v>
      </c>
      <c r="F78" s="11">
        <f t="shared" si="1"/>
        <v>17.119999999999997</v>
      </c>
      <c r="G78" s="8" t="s">
        <v>257</v>
      </c>
      <c r="H78" s="8" t="s">
        <v>19</v>
      </c>
      <c r="I78" s="8" t="s">
        <v>20</v>
      </c>
      <c r="J78" s="37"/>
    </row>
    <row r="79" spans="1:10" ht="12.75">
      <c r="A79" s="2" t="s">
        <v>258</v>
      </c>
      <c r="B79" s="2" t="s">
        <v>259</v>
      </c>
      <c r="C79" s="8" t="s">
        <v>260</v>
      </c>
      <c r="D79" s="11">
        <v>42.9</v>
      </c>
      <c r="E79" s="11">
        <v>9.44</v>
      </c>
      <c r="F79" s="11">
        <f t="shared" si="1"/>
        <v>52.339999999999996</v>
      </c>
      <c r="G79" s="8" t="s">
        <v>261</v>
      </c>
      <c r="H79" s="8" t="s">
        <v>61</v>
      </c>
      <c r="I79" s="8" t="s">
        <v>62</v>
      </c>
      <c r="J79" s="3"/>
    </row>
    <row r="80" spans="1:10" ht="12.75">
      <c r="A80" s="2" t="s">
        <v>262</v>
      </c>
      <c r="B80" s="2" t="s">
        <v>263</v>
      </c>
      <c r="C80" s="8" t="s">
        <v>264</v>
      </c>
      <c r="D80" s="11">
        <v>31.8</v>
      </c>
      <c r="E80" s="11">
        <v>7</v>
      </c>
      <c r="F80" s="11">
        <f t="shared" si="1"/>
        <v>38.8</v>
      </c>
      <c r="G80" s="8" t="s">
        <v>265</v>
      </c>
      <c r="H80" s="8" t="s">
        <v>19</v>
      </c>
      <c r="I80" s="8" t="s">
        <v>20</v>
      </c>
      <c r="J80" s="7"/>
    </row>
    <row r="81" spans="1:10" ht="12.75">
      <c r="A81" s="2" t="s">
        <v>266</v>
      </c>
      <c r="B81" s="2" t="s">
        <v>267</v>
      </c>
      <c r="C81" s="8" t="s">
        <v>268</v>
      </c>
      <c r="D81" s="11">
        <v>90.98</v>
      </c>
      <c r="E81" s="11">
        <v>20.02</v>
      </c>
      <c r="F81" s="11">
        <f t="shared" si="1"/>
        <v>111</v>
      </c>
      <c r="G81" s="8" t="s">
        <v>269</v>
      </c>
      <c r="H81" s="8" t="s">
        <v>61</v>
      </c>
      <c r="I81" s="8" t="s">
        <v>62</v>
      </c>
      <c r="J81" s="40"/>
    </row>
    <row r="82" spans="1:10" ht="12.75">
      <c r="A82" s="2" t="s">
        <v>270</v>
      </c>
      <c r="B82" s="2" t="s">
        <v>271</v>
      </c>
      <c r="C82" s="8" t="s">
        <v>272</v>
      </c>
      <c r="D82" s="11">
        <v>205.62</v>
      </c>
      <c r="E82" s="11">
        <v>45.24</v>
      </c>
      <c r="F82" s="11">
        <f t="shared" si="1"/>
        <v>250.86</v>
      </c>
      <c r="G82" s="8" t="s">
        <v>273</v>
      </c>
      <c r="H82" s="8" t="s">
        <v>19</v>
      </c>
      <c r="I82" s="8" t="s">
        <v>20</v>
      </c>
      <c r="J82" s="40"/>
    </row>
    <row r="83" spans="1:10" ht="12.75">
      <c r="A83" s="2" t="s">
        <v>274</v>
      </c>
      <c r="B83" s="2" t="s">
        <v>275</v>
      </c>
      <c r="C83" s="8" t="s">
        <v>276</v>
      </c>
      <c r="D83" s="11">
        <v>452.17</v>
      </c>
      <c r="E83" s="11">
        <v>99.48</v>
      </c>
      <c r="F83" s="11">
        <f t="shared" si="1"/>
        <v>551.65</v>
      </c>
      <c r="G83" s="8" t="s">
        <v>277</v>
      </c>
      <c r="H83" s="8" t="s">
        <v>19</v>
      </c>
      <c r="I83" s="8" t="s">
        <v>20</v>
      </c>
      <c r="J83" s="3"/>
    </row>
    <row r="84" spans="1:10" ht="12.75">
      <c r="A84" s="2" t="s">
        <v>278</v>
      </c>
      <c r="B84" s="2" t="s">
        <v>279</v>
      </c>
      <c r="C84" s="8" t="s">
        <v>280</v>
      </c>
      <c r="D84" s="11">
        <v>48.4</v>
      </c>
      <c r="E84" s="11">
        <v>10.65</v>
      </c>
      <c r="F84" s="11">
        <f t="shared" si="1"/>
        <v>59.05</v>
      </c>
      <c r="G84" s="8" t="s">
        <v>281</v>
      </c>
      <c r="H84" s="8" t="s">
        <v>19</v>
      </c>
      <c r="I84" s="8" t="s">
        <v>20</v>
      </c>
      <c r="J84" s="40"/>
    </row>
    <row r="85" spans="1:10" ht="12.75">
      <c r="A85" s="2" t="s">
        <v>282</v>
      </c>
      <c r="B85" s="2" t="s">
        <v>283</v>
      </c>
      <c r="C85" s="8" t="s">
        <v>284</v>
      </c>
      <c r="D85" s="11">
        <v>808.5</v>
      </c>
      <c r="E85" s="11">
        <v>177.87</v>
      </c>
      <c r="F85" s="11">
        <f t="shared" si="1"/>
        <v>986.37</v>
      </c>
      <c r="G85" s="8" t="s">
        <v>285</v>
      </c>
      <c r="H85" s="8" t="s">
        <v>19</v>
      </c>
      <c r="I85" s="8" t="s">
        <v>20</v>
      </c>
      <c r="J85" s="13"/>
    </row>
    <row r="86" spans="1:10" ht="12.75">
      <c r="A86" s="2" t="s">
        <v>286</v>
      </c>
      <c r="B86" s="2" t="s">
        <v>287</v>
      </c>
      <c r="C86" s="8" t="s">
        <v>288</v>
      </c>
      <c r="D86" s="11">
        <v>127.64</v>
      </c>
      <c r="E86" s="11">
        <v>28.08</v>
      </c>
      <c r="F86" s="11">
        <f t="shared" si="1"/>
        <v>155.72</v>
      </c>
      <c r="G86" s="8" t="s">
        <v>289</v>
      </c>
      <c r="H86" s="8" t="s">
        <v>19</v>
      </c>
      <c r="I86" s="8" t="s">
        <v>20</v>
      </c>
      <c r="J86" s="13"/>
    </row>
    <row r="87" spans="1:10" ht="12.75">
      <c r="A87" s="2" t="s">
        <v>290</v>
      </c>
      <c r="B87" s="2" t="s">
        <v>291</v>
      </c>
      <c r="C87" s="8" t="s">
        <v>292</v>
      </c>
      <c r="D87" s="11">
        <v>323.11</v>
      </c>
      <c r="E87" s="11">
        <v>71.08</v>
      </c>
      <c r="F87" s="11">
        <f t="shared" si="1"/>
        <v>394.19</v>
      </c>
      <c r="G87" s="8" t="s">
        <v>293</v>
      </c>
      <c r="H87" s="8" t="s">
        <v>19</v>
      </c>
      <c r="I87" s="8" t="s">
        <v>20</v>
      </c>
      <c r="J87" s="13"/>
    </row>
    <row r="88" spans="1:10" ht="12.75">
      <c r="A88" s="2" t="s">
        <v>294</v>
      </c>
      <c r="B88" s="2" t="s">
        <v>295</v>
      </c>
      <c r="C88" s="8" t="s">
        <v>296</v>
      </c>
      <c r="D88" s="11">
        <v>120.13</v>
      </c>
      <c r="E88" s="11">
        <v>26.43</v>
      </c>
      <c r="F88" s="11">
        <f t="shared" si="1"/>
        <v>146.56</v>
      </c>
      <c r="G88" s="8" t="s">
        <v>297</v>
      </c>
      <c r="H88" s="8" t="s">
        <v>19</v>
      </c>
      <c r="I88" s="8" t="s">
        <v>20</v>
      </c>
      <c r="J88" s="3"/>
    </row>
    <row r="89" spans="1:10" ht="12.75">
      <c r="A89" s="2" t="s">
        <v>298</v>
      </c>
      <c r="B89" s="2" t="s">
        <v>299</v>
      </c>
      <c r="C89" s="8" t="s">
        <v>300</v>
      </c>
      <c r="D89" s="11">
        <v>163.87</v>
      </c>
      <c r="E89" s="11">
        <v>36.05</v>
      </c>
      <c r="F89" s="11">
        <f t="shared" si="1"/>
        <v>199.92000000000002</v>
      </c>
      <c r="G89" s="8" t="s">
        <v>301</v>
      </c>
      <c r="H89" s="8" t="s">
        <v>19</v>
      </c>
      <c r="I89" s="8" t="s">
        <v>20</v>
      </c>
      <c r="J89" s="3"/>
    </row>
    <row r="90" spans="1:10" ht="12.75">
      <c r="A90" s="2" t="s">
        <v>302</v>
      </c>
      <c r="B90" s="2" t="s">
        <v>303</v>
      </c>
      <c r="C90" s="8" t="s">
        <v>304</v>
      </c>
      <c r="D90" s="11">
        <v>223.43</v>
      </c>
      <c r="E90" s="11">
        <v>49.15</v>
      </c>
      <c r="F90" s="11">
        <f t="shared" si="1"/>
        <v>272.58</v>
      </c>
      <c r="G90" s="8" t="s">
        <v>305</v>
      </c>
      <c r="H90" s="8" t="s">
        <v>19</v>
      </c>
      <c r="I90" s="8" t="s">
        <v>20</v>
      </c>
      <c r="J90" s="3"/>
    </row>
    <row r="91" spans="1:10" ht="12.75">
      <c r="A91" s="2" t="s">
        <v>306</v>
      </c>
      <c r="B91" s="2" t="s">
        <v>307</v>
      </c>
      <c r="C91" s="8" t="s">
        <v>308</v>
      </c>
      <c r="D91" s="11">
        <v>250.29</v>
      </c>
      <c r="E91" s="11">
        <v>55.06</v>
      </c>
      <c r="F91" s="11">
        <f t="shared" si="1"/>
        <v>305.35</v>
      </c>
      <c r="G91" s="8" t="s">
        <v>309</v>
      </c>
      <c r="H91" s="8" t="s">
        <v>19</v>
      </c>
      <c r="I91" s="8" t="s">
        <v>20</v>
      </c>
      <c r="J91" s="3"/>
    </row>
    <row r="92" spans="1:10" ht="12.75">
      <c r="A92" s="2" t="s">
        <v>310</v>
      </c>
      <c r="B92" s="2" t="s">
        <v>311</v>
      </c>
      <c r="C92" s="8" t="s">
        <v>312</v>
      </c>
      <c r="D92" s="9">
        <v>961.48</v>
      </c>
      <c r="E92" s="9">
        <v>211.53</v>
      </c>
      <c r="F92" s="9">
        <f t="shared" si="1"/>
        <v>1173.01</v>
      </c>
      <c r="G92" s="8" t="s">
        <v>313</v>
      </c>
      <c r="H92" s="8" t="s">
        <v>19</v>
      </c>
      <c r="I92" s="8" t="s">
        <v>20</v>
      </c>
      <c r="J92" s="3"/>
    </row>
    <row r="93" spans="1:10" ht="12.75">
      <c r="A93" s="2" t="s">
        <v>314</v>
      </c>
      <c r="B93" s="2" t="s">
        <v>315</v>
      </c>
      <c r="C93" s="21" t="s">
        <v>316</v>
      </c>
      <c r="D93" s="9">
        <v>182.54</v>
      </c>
      <c r="E93" s="9">
        <v>40.16</v>
      </c>
      <c r="F93" s="9">
        <f t="shared" si="1"/>
        <v>222.7</v>
      </c>
      <c r="G93" s="8" t="s">
        <v>317</v>
      </c>
      <c r="H93" s="8" t="s">
        <v>19</v>
      </c>
      <c r="I93" s="8" t="s">
        <v>20</v>
      </c>
      <c r="J93" s="3"/>
    </row>
    <row r="94" spans="1:10" ht="12.75">
      <c r="A94" s="2" t="s">
        <v>318</v>
      </c>
      <c r="B94" s="2" t="s">
        <v>319</v>
      </c>
      <c r="C94" s="8" t="s">
        <v>320</v>
      </c>
      <c r="D94" s="9">
        <v>353.21</v>
      </c>
      <c r="E94" s="9">
        <v>77.71</v>
      </c>
      <c r="F94" s="9">
        <f t="shared" si="1"/>
        <v>430.91999999999996</v>
      </c>
      <c r="G94" s="8" t="s">
        <v>321</v>
      </c>
      <c r="H94" s="8" t="s">
        <v>19</v>
      </c>
      <c r="I94" s="8" t="s">
        <v>20</v>
      </c>
      <c r="J94" s="3"/>
    </row>
    <row r="95" spans="1:10" ht="12.75">
      <c r="A95" s="2" t="s">
        <v>322</v>
      </c>
      <c r="B95" s="2" t="s">
        <v>323</v>
      </c>
      <c r="C95" s="21" t="s">
        <v>324</v>
      </c>
      <c r="D95" s="9">
        <v>462.88</v>
      </c>
      <c r="E95" s="9">
        <v>101.83</v>
      </c>
      <c r="F95" s="9">
        <f t="shared" si="1"/>
        <v>564.71</v>
      </c>
      <c r="G95" s="8" t="s">
        <v>325</v>
      </c>
      <c r="H95" s="8" t="s">
        <v>19</v>
      </c>
      <c r="I95" s="8" t="s">
        <v>20</v>
      </c>
      <c r="J95" s="13"/>
    </row>
    <row r="96" spans="1:10" ht="12.75">
      <c r="A96" s="2" t="s">
        <v>326</v>
      </c>
      <c r="B96" s="2" t="s">
        <v>327</v>
      </c>
      <c r="C96" s="8" t="s">
        <v>328</v>
      </c>
      <c r="D96" s="11">
        <v>51.37</v>
      </c>
      <c r="E96" s="11">
        <v>11.3</v>
      </c>
      <c r="F96" s="11">
        <f t="shared" si="1"/>
        <v>62.67</v>
      </c>
      <c r="G96" s="8" t="s">
        <v>329</v>
      </c>
      <c r="H96" s="8" t="s">
        <v>61</v>
      </c>
      <c r="I96" s="8" t="s">
        <v>62</v>
      </c>
      <c r="J96" s="13"/>
    </row>
    <row r="97" spans="1:10" ht="12.75">
      <c r="A97" s="2" t="s">
        <v>330</v>
      </c>
      <c r="B97" s="2" t="s">
        <v>331</v>
      </c>
      <c r="C97" s="8" t="s">
        <v>332</v>
      </c>
      <c r="D97" s="11">
        <v>208.16</v>
      </c>
      <c r="E97" s="11">
        <v>45.8</v>
      </c>
      <c r="F97" s="11">
        <f t="shared" si="1"/>
        <v>253.95999999999998</v>
      </c>
      <c r="G97" s="8" t="s">
        <v>333</v>
      </c>
      <c r="H97" s="8" t="s">
        <v>19</v>
      </c>
      <c r="I97" s="8" t="s">
        <v>20</v>
      </c>
      <c r="J97" s="13"/>
    </row>
    <row r="98" spans="1:10" ht="12.75">
      <c r="A98" s="2" t="s">
        <v>334</v>
      </c>
      <c r="B98" s="2" t="s">
        <v>335</v>
      </c>
      <c r="C98" s="8" t="s">
        <v>336</v>
      </c>
      <c r="D98" s="11">
        <v>279.18</v>
      </c>
      <c r="E98" s="11">
        <v>61.42</v>
      </c>
      <c r="F98" s="11">
        <f t="shared" si="1"/>
        <v>340.6</v>
      </c>
      <c r="G98" s="8" t="s">
        <v>337</v>
      </c>
      <c r="H98" s="8" t="s">
        <v>61</v>
      </c>
      <c r="I98" s="8" t="s">
        <v>62</v>
      </c>
      <c r="J98" s="13"/>
    </row>
    <row r="99" spans="1:10" ht="12.75">
      <c r="A99" s="2" t="s">
        <v>338</v>
      </c>
      <c r="B99" s="2" t="s">
        <v>339</v>
      </c>
      <c r="C99" s="8" t="s">
        <v>340</v>
      </c>
      <c r="D99" s="11">
        <v>192.5</v>
      </c>
      <c r="E99" s="11">
        <v>42.35</v>
      </c>
      <c r="F99" s="11">
        <f t="shared" si="1"/>
        <v>234.85</v>
      </c>
      <c r="G99" s="8" t="s">
        <v>341</v>
      </c>
      <c r="H99" s="8" t="s">
        <v>19</v>
      </c>
      <c r="I99" s="8" t="s">
        <v>20</v>
      </c>
      <c r="J99" s="13"/>
    </row>
    <row r="100" spans="1:10" ht="12.75">
      <c r="A100" s="2" t="s">
        <v>342</v>
      </c>
      <c r="B100" s="2" t="s">
        <v>343</v>
      </c>
      <c r="C100" s="8" t="s">
        <v>344</v>
      </c>
      <c r="D100" s="11">
        <v>157.86</v>
      </c>
      <c r="E100" s="11">
        <v>34.73</v>
      </c>
      <c r="F100" s="11">
        <f t="shared" si="1"/>
        <v>192.59</v>
      </c>
      <c r="G100" s="8" t="s">
        <v>345</v>
      </c>
      <c r="H100" s="8" t="s">
        <v>19</v>
      </c>
      <c r="I100" s="8" t="s">
        <v>20</v>
      </c>
      <c r="J100" s="42"/>
    </row>
    <row r="101" spans="1:10" ht="12.75">
      <c r="A101" s="2" t="s">
        <v>346</v>
      </c>
      <c r="B101" s="2" t="s">
        <v>347</v>
      </c>
      <c r="C101" s="8" t="s">
        <v>348</v>
      </c>
      <c r="D101" s="11">
        <v>814.82</v>
      </c>
      <c r="E101" s="11">
        <v>179.26</v>
      </c>
      <c r="F101" s="11">
        <f t="shared" si="1"/>
        <v>994.08</v>
      </c>
      <c r="G101" s="8" t="s">
        <v>349</v>
      </c>
      <c r="H101" s="8" t="s">
        <v>19</v>
      </c>
      <c r="I101" s="8" t="s">
        <v>20</v>
      </c>
      <c r="J101" s="13"/>
    </row>
    <row r="102" spans="1:10" ht="12.75">
      <c r="A102" s="2" t="s">
        <v>350</v>
      </c>
      <c r="B102" s="2" t="s">
        <v>351</v>
      </c>
      <c r="C102" s="8" t="s">
        <v>352</v>
      </c>
      <c r="D102" s="11">
        <v>12.6</v>
      </c>
      <c r="E102" s="11">
        <v>2.77</v>
      </c>
      <c r="F102" s="11">
        <f t="shared" si="1"/>
        <v>15.37</v>
      </c>
      <c r="G102" s="8" t="s">
        <v>353</v>
      </c>
      <c r="H102" s="8" t="s">
        <v>19</v>
      </c>
      <c r="I102" s="8" t="s">
        <v>20</v>
      </c>
      <c r="J102" s="3"/>
    </row>
    <row r="103" spans="1:10" ht="12.75">
      <c r="A103" s="2" t="s">
        <v>354</v>
      </c>
      <c r="B103" s="2" t="s">
        <v>355</v>
      </c>
      <c r="C103" s="8" t="s">
        <v>356</v>
      </c>
      <c r="D103" s="11">
        <v>257.66</v>
      </c>
      <c r="E103" s="11">
        <v>56.69</v>
      </c>
      <c r="F103" s="11">
        <f t="shared" si="1"/>
        <v>314.35</v>
      </c>
      <c r="G103" s="8" t="s">
        <v>357</v>
      </c>
      <c r="H103" s="8" t="s">
        <v>19</v>
      </c>
      <c r="I103" s="8" t="s">
        <v>20</v>
      </c>
      <c r="J103" s="3"/>
    </row>
    <row r="104" spans="1:10" ht="12.75">
      <c r="A104" s="2" t="s">
        <v>358</v>
      </c>
      <c r="B104" s="2" t="s">
        <v>359</v>
      </c>
      <c r="C104" s="8" t="s">
        <v>360</v>
      </c>
      <c r="D104" s="11">
        <v>269.64</v>
      </c>
      <c r="E104" s="11">
        <v>59.32</v>
      </c>
      <c r="F104" s="11">
        <f t="shared" si="1"/>
        <v>328.96</v>
      </c>
      <c r="G104" s="8" t="s">
        <v>361</v>
      </c>
      <c r="H104" s="8" t="s">
        <v>19</v>
      </c>
      <c r="I104" s="8" t="s">
        <v>20</v>
      </c>
      <c r="J104" s="3"/>
    </row>
    <row r="105" spans="1:10" ht="12.75">
      <c r="A105" s="2" t="s">
        <v>362</v>
      </c>
      <c r="B105" s="2" t="s">
        <v>363</v>
      </c>
      <c r="C105" s="8" t="s">
        <v>364</v>
      </c>
      <c r="D105" s="11">
        <v>125.11</v>
      </c>
      <c r="E105" s="11">
        <v>27.52</v>
      </c>
      <c r="F105" s="11">
        <f t="shared" si="1"/>
        <v>152.63</v>
      </c>
      <c r="G105" s="8" t="s">
        <v>365</v>
      </c>
      <c r="H105" s="8" t="s">
        <v>61</v>
      </c>
      <c r="I105" s="8" t="s">
        <v>62</v>
      </c>
      <c r="J105" s="13"/>
    </row>
    <row r="106" spans="1:10" ht="12.75">
      <c r="A106" s="4" t="s">
        <v>366</v>
      </c>
      <c r="B106" s="4" t="s">
        <v>236</v>
      </c>
      <c r="C106" s="26" t="s">
        <v>367</v>
      </c>
      <c r="D106" s="27">
        <v>366.93</v>
      </c>
      <c r="E106" s="27">
        <v>80.72</v>
      </c>
      <c r="F106" s="27">
        <f t="shared" si="1"/>
        <v>447.65</v>
      </c>
      <c r="G106" s="8" t="s">
        <v>368</v>
      </c>
      <c r="H106" s="8" t="s">
        <v>19</v>
      </c>
      <c r="I106" s="8" t="s">
        <v>20</v>
      </c>
      <c r="J106" s="43"/>
    </row>
    <row r="107" spans="1:10" ht="12.75">
      <c r="A107" s="4" t="s">
        <v>369</v>
      </c>
      <c r="B107" s="4" t="s">
        <v>370</v>
      </c>
      <c r="C107" s="26" t="s">
        <v>371</v>
      </c>
      <c r="D107" s="27">
        <v>555.54</v>
      </c>
      <c r="E107" s="27">
        <v>122.22</v>
      </c>
      <c r="F107" s="27">
        <f t="shared" si="1"/>
        <v>677.76</v>
      </c>
      <c r="G107" s="8" t="s">
        <v>372</v>
      </c>
      <c r="H107" s="8" t="s">
        <v>19</v>
      </c>
      <c r="I107" s="8" t="s">
        <v>20</v>
      </c>
      <c r="J107" s="7"/>
    </row>
    <row r="108" spans="1:10" ht="12.75">
      <c r="A108" s="4"/>
      <c r="B108" s="4"/>
      <c r="C108" s="8"/>
      <c r="D108" s="11"/>
      <c r="E108" s="11"/>
      <c r="F108" s="11"/>
      <c r="G108" s="8"/>
      <c r="H108" s="8"/>
      <c r="I108" s="8"/>
      <c r="J108" s="7" t="s">
        <v>11</v>
      </c>
    </row>
    <row r="109" spans="1:10" ht="12.75">
      <c r="A109" s="4"/>
      <c r="B109" s="4"/>
      <c r="C109" s="26"/>
      <c r="D109" s="27"/>
      <c r="E109" s="27"/>
      <c r="F109" s="27"/>
      <c r="G109" s="8"/>
      <c r="H109" s="8"/>
      <c r="I109" s="8"/>
      <c r="J109" s="5">
        <f>SUM(F74:F108)</f>
        <v>11379.550000000001</v>
      </c>
    </row>
    <row r="110" spans="1:10" ht="12.75">
      <c r="A110" s="4"/>
      <c r="B110" s="4"/>
      <c r="C110" s="26"/>
      <c r="D110" s="27"/>
      <c r="E110" s="27"/>
      <c r="F110" s="27"/>
      <c r="G110" s="8"/>
      <c r="H110" s="8"/>
      <c r="I110" s="8"/>
      <c r="J110" s="10"/>
    </row>
    <row r="111" spans="1:10" ht="12.75">
      <c r="A111" s="4" t="s">
        <v>373</v>
      </c>
      <c r="B111" s="4" t="s">
        <v>374</v>
      </c>
      <c r="C111" s="8" t="s">
        <v>375</v>
      </c>
      <c r="D111" s="9">
        <v>6011.51</v>
      </c>
      <c r="E111" s="9">
        <v>1322.53</v>
      </c>
      <c r="F111" s="9">
        <f aca="true" t="shared" si="2" ref="F111:F122">SUM(D111+E111)</f>
        <v>7334.04</v>
      </c>
      <c r="G111" s="8" t="s">
        <v>376</v>
      </c>
      <c r="H111" s="8" t="s">
        <v>19</v>
      </c>
      <c r="I111" s="8" t="s">
        <v>20</v>
      </c>
      <c r="J111" s="10"/>
    </row>
    <row r="112" spans="1:10" ht="12.75">
      <c r="A112" s="2" t="s">
        <v>377</v>
      </c>
      <c r="B112" s="2" t="s">
        <v>378</v>
      </c>
      <c r="C112" s="21" t="s">
        <v>379</v>
      </c>
      <c r="D112" s="9">
        <v>1.26</v>
      </c>
      <c r="E112" s="9">
        <v>0.28</v>
      </c>
      <c r="F112" s="9">
        <f t="shared" si="2"/>
        <v>1.54</v>
      </c>
      <c r="G112" s="8" t="s">
        <v>380</v>
      </c>
      <c r="H112" s="8" t="s">
        <v>19</v>
      </c>
      <c r="I112" s="8" t="s">
        <v>20</v>
      </c>
      <c r="J112" s="44"/>
    </row>
    <row r="113" spans="1:10" ht="12.75">
      <c r="A113" s="2" t="s">
        <v>381</v>
      </c>
      <c r="B113" s="2" t="s">
        <v>382</v>
      </c>
      <c r="C113" s="8" t="s">
        <v>383</v>
      </c>
      <c r="D113" s="24">
        <v>0</v>
      </c>
      <c r="E113" s="24">
        <v>0</v>
      </c>
      <c r="F113" s="24">
        <f t="shared" si="2"/>
        <v>0</v>
      </c>
      <c r="G113" s="8" t="s">
        <v>384</v>
      </c>
      <c r="H113" s="8" t="s">
        <v>19</v>
      </c>
      <c r="I113" s="8" t="s">
        <v>20</v>
      </c>
      <c r="J113" s="10"/>
    </row>
    <row r="114" spans="1:10" ht="12.75">
      <c r="A114" s="2" t="s">
        <v>385</v>
      </c>
      <c r="B114" s="2" t="s">
        <v>386</v>
      </c>
      <c r="C114" s="21" t="s">
        <v>387</v>
      </c>
      <c r="D114" s="9">
        <v>498.31</v>
      </c>
      <c r="E114" s="9">
        <v>109.63</v>
      </c>
      <c r="F114" s="9">
        <f t="shared" si="2"/>
        <v>607.94</v>
      </c>
      <c r="G114" s="8" t="s">
        <v>388</v>
      </c>
      <c r="H114" s="8" t="s">
        <v>61</v>
      </c>
      <c r="I114" s="8" t="s">
        <v>62</v>
      </c>
      <c r="J114" s="10"/>
    </row>
    <row r="115" spans="1:10" ht="12.75">
      <c r="A115" s="2" t="s">
        <v>389</v>
      </c>
      <c r="B115" s="2" t="s">
        <v>390</v>
      </c>
      <c r="C115" s="8" t="s">
        <v>391</v>
      </c>
      <c r="D115" s="11">
        <v>269.13</v>
      </c>
      <c r="E115" s="11">
        <v>59.21</v>
      </c>
      <c r="F115" s="11">
        <f t="shared" si="2"/>
        <v>328.34</v>
      </c>
      <c r="G115" s="8" t="s">
        <v>392</v>
      </c>
      <c r="H115" s="8" t="s">
        <v>61</v>
      </c>
      <c r="I115" s="8" t="s">
        <v>62</v>
      </c>
      <c r="J115" s="10"/>
    </row>
    <row r="116" spans="1:10" ht="12.75">
      <c r="A116" s="2" t="s">
        <v>393</v>
      </c>
      <c r="B116" s="2" t="s">
        <v>394</v>
      </c>
      <c r="C116" s="8" t="s">
        <v>395</v>
      </c>
      <c r="D116" s="11">
        <v>404.35</v>
      </c>
      <c r="E116" s="11">
        <v>88.96</v>
      </c>
      <c r="F116" s="11">
        <f t="shared" si="2"/>
        <v>493.31</v>
      </c>
      <c r="G116" s="8" t="s">
        <v>357</v>
      </c>
      <c r="H116" s="8" t="s">
        <v>19</v>
      </c>
      <c r="I116" s="8" t="s">
        <v>20</v>
      </c>
      <c r="J116" s="10"/>
    </row>
    <row r="117" spans="1:10" ht="12.75">
      <c r="A117" s="2" t="s">
        <v>396</v>
      </c>
      <c r="B117" s="2" t="s">
        <v>397</v>
      </c>
      <c r="C117" s="8" t="s">
        <v>398</v>
      </c>
      <c r="D117" s="9">
        <v>335.34</v>
      </c>
      <c r="E117" s="9">
        <v>73.77</v>
      </c>
      <c r="F117" s="9">
        <f t="shared" si="2"/>
        <v>409.10999999999996</v>
      </c>
      <c r="G117" s="8" t="s">
        <v>399</v>
      </c>
      <c r="H117" s="8" t="s">
        <v>19</v>
      </c>
      <c r="I117" s="8" t="s">
        <v>20</v>
      </c>
      <c r="J117" s="10"/>
    </row>
    <row r="118" spans="1:10" ht="12.75">
      <c r="A118" s="2" t="s">
        <v>400</v>
      </c>
      <c r="B118" s="2" t="s">
        <v>401</v>
      </c>
      <c r="C118" s="8" t="s">
        <v>402</v>
      </c>
      <c r="D118" s="9">
        <v>179.32</v>
      </c>
      <c r="E118" s="9">
        <v>39.45</v>
      </c>
      <c r="F118" s="9">
        <f t="shared" si="2"/>
        <v>218.76999999999998</v>
      </c>
      <c r="G118" s="8" t="s">
        <v>403</v>
      </c>
      <c r="H118" s="8" t="s">
        <v>19</v>
      </c>
      <c r="I118" s="8" t="s">
        <v>20</v>
      </c>
      <c r="J118" s="10"/>
    </row>
    <row r="119" spans="1:10" ht="12.75">
      <c r="A119" s="2" t="s">
        <v>404</v>
      </c>
      <c r="B119" s="2" t="s">
        <v>405</v>
      </c>
      <c r="C119" s="21" t="s">
        <v>406</v>
      </c>
      <c r="D119" s="9">
        <v>558.31</v>
      </c>
      <c r="E119" s="9">
        <v>122.83</v>
      </c>
      <c r="F119" s="9">
        <f t="shared" si="2"/>
        <v>681.14</v>
      </c>
      <c r="G119" s="8" t="s">
        <v>407</v>
      </c>
      <c r="H119" s="8" t="s">
        <v>19</v>
      </c>
      <c r="I119" s="8" t="s">
        <v>20</v>
      </c>
      <c r="J119" s="12"/>
    </row>
    <row r="120" spans="1:10" ht="12.75">
      <c r="A120" s="2" t="s">
        <v>408</v>
      </c>
      <c r="B120" s="2" t="s">
        <v>409</v>
      </c>
      <c r="C120" s="21" t="s">
        <v>410</v>
      </c>
      <c r="D120" s="9">
        <v>0</v>
      </c>
      <c r="E120" s="9">
        <v>0</v>
      </c>
      <c r="F120" s="9">
        <f t="shared" si="2"/>
        <v>0</v>
      </c>
      <c r="G120" s="8" t="s">
        <v>411</v>
      </c>
      <c r="H120" s="8" t="s">
        <v>19</v>
      </c>
      <c r="I120" s="8" t="s">
        <v>20</v>
      </c>
      <c r="J120" s="10"/>
    </row>
    <row r="121" spans="1:10" ht="12.75">
      <c r="A121" s="2" t="s">
        <v>412</v>
      </c>
      <c r="B121" s="2" t="s">
        <v>413</v>
      </c>
      <c r="C121" s="8" t="s">
        <v>414</v>
      </c>
      <c r="D121" s="11">
        <v>10.66</v>
      </c>
      <c r="E121" s="11">
        <v>2.35</v>
      </c>
      <c r="F121" s="11">
        <f t="shared" si="2"/>
        <v>13.01</v>
      </c>
      <c r="G121" s="8" t="s">
        <v>415</v>
      </c>
      <c r="H121" s="8" t="s">
        <v>19</v>
      </c>
      <c r="I121" s="8" t="s">
        <v>20</v>
      </c>
      <c r="J121" s="10"/>
    </row>
    <row r="122" spans="1:10" ht="12.75">
      <c r="A122" s="2" t="s">
        <v>416</v>
      </c>
      <c r="B122" s="2" t="s">
        <v>417</v>
      </c>
      <c r="C122" s="21" t="s">
        <v>418</v>
      </c>
      <c r="D122" s="9">
        <v>305.87</v>
      </c>
      <c r="E122" s="9">
        <v>67.29</v>
      </c>
      <c r="F122" s="9">
        <f t="shared" si="2"/>
        <v>373.16</v>
      </c>
      <c r="G122" s="8" t="s">
        <v>419</v>
      </c>
      <c r="H122" s="8" t="s">
        <v>19</v>
      </c>
      <c r="I122" s="8" t="s">
        <v>20</v>
      </c>
      <c r="J122" s="7" t="s">
        <v>11</v>
      </c>
    </row>
    <row r="123" spans="1:10" ht="12.75">
      <c r="A123" s="2"/>
      <c r="B123" s="2"/>
      <c r="C123" s="8"/>
      <c r="D123" s="11"/>
      <c r="E123" s="11"/>
      <c r="F123" s="11"/>
      <c r="G123" s="8"/>
      <c r="H123" s="8"/>
      <c r="I123" s="8"/>
      <c r="J123" s="12">
        <f>SUM(F111:F122)</f>
        <v>10460.36</v>
      </c>
    </row>
    <row r="124" spans="1:10" ht="12.75">
      <c r="A124" s="2"/>
      <c r="B124" s="2"/>
      <c r="C124" s="8"/>
      <c r="D124" s="11"/>
      <c r="E124" s="11"/>
      <c r="F124" s="11"/>
      <c r="G124" s="8"/>
      <c r="H124" s="8"/>
      <c r="I124" s="8"/>
      <c r="J124" s="10"/>
    </row>
    <row r="125" spans="1:10" ht="12.75">
      <c r="A125" s="2" t="s">
        <v>420</v>
      </c>
      <c r="B125" s="2" t="s">
        <v>421</v>
      </c>
      <c r="C125" s="8" t="s">
        <v>422</v>
      </c>
      <c r="D125" s="9">
        <v>27681.4</v>
      </c>
      <c r="E125" s="9">
        <v>6089.91</v>
      </c>
      <c r="F125" s="9">
        <f aca="true" t="shared" si="3" ref="F125:F136">SUM(D125+E125)</f>
        <v>33771.31</v>
      </c>
      <c r="G125" s="8" t="s">
        <v>423</v>
      </c>
      <c r="H125" s="8" t="s">
        <v>19</v>
      </c>
      <c r="I125" s="8" t="s">
        <v>20</v>
      </c>
      <c r="J125" s="10"/>
    </row>
    <row r="126" spans="1:10" ht="12.75">
      <c r="A126" s="2" t="s">
        <v>424</v>
      </c>
      <c r="B126" s="2" t="s">
        <v>425</v>
      </c>
      <c r="C126" s="21" t="s">
        <v>426</v>
      </c>
      <c r="D126" s="9">
        <v>31743.4</v>
      </c>
      <c r="E126" s="9">
        <v>6983.55</v>
      </c>
      <c r="F126" s="9">
        <f t="shared" si="3"/>
        <v>38726.950000000004</v>
      </c>
      <c r="G126" s="8" t="s">
        <v>427</v>
      </c>
      <c r="H126" s="8" t="s">
        <v>19</v>
      </c>
      <c r="I126" s="8" t="s">
        <v>20</v>
      </c>
      <c r="J126" s="10"/>
    </row>
    <row r="127" spans="1:10" ht="12.75">
      <c r="A127" s="2" t="s">
        <v>428</v>
      </c>
      <c r="B127" s="2" t="s">
        <v>429</v>
      </c>
      <c r="C127" s="8" t="s">
        <v>430</v>
      </c>
      <c r="D127" s="11">
        <v>29524.3</v>
      </c>
      <c r="E127" s="11">
        <v>6495.35</v>
      </c>
      <c r="F127" s="11">
        <f t="shared" si="3"/>
        <v>36019.65</v>
      </c>
      <c r="G127" s="8" t="s">
        <v>431</v>
      </c>
      <c r="H127" s="8" t="s">
        <v>19</v>
      </c>
      <c r="I127" s="8" t="s">
        <v>20</v>
      </c>
      <c r="J127" s="10"/>
    </row>
    <row r="128" spans="1:10" ht="12.75">
      <c r="A128" s="2" t="s">
        <v>432</v>
      </c>
      <c r="B128" s="2" t="s">
        <v>433</v>
      </c>
      <c r="C128" s="8" t="s">
        <v>434</v>
      </c>
      <c r="D128" s="11">
        <v>20.18</v>
      </c>
      <c r="E128" s="11">
        <v>4.44</v>
      </c>
      <c r="F128" s="11">
        <f t="shared" si="3"/>
        <v>24.62</v>
      </c>
      <c r="G128" s="8" t="s">
        <v>435</v>
      </c>
      <c r="H128" s="8" t="s">
        <v>19</v>
      </c>
      <c r="I128" s="8" t="s">
        <v>20</v>
      </c>
      <c r="J128" s="10"/>
    </row>
    <row r="129" spans="1:10" ht="12.75">
      <c r="A129" s="2" t="s">
        <v>436</v>
      </c>
      <c r="B129" s="2" t="s">
        <v>437</v>
      </c>
      <c r="C129" s="8" t="s">
        <v>438</v>
      </c>
      <c r="D129" s="9">
        <v>2171.08</v>
      </c>
      <c r="E129" s="9">
        <v>477.64</v>
      </c>
      <c r="F129" s="9">
        <f t="shared" si="3"/>
        <v>2648.72</v>
      </c>
      <c r="G129" s="8" t="s">
        <v>439</v>
      </c>
      <c r="H129" s="8" t="s">
        <v>19</v>
      </c>
      <c r="I129" s="8" t="s">
        <v>20</v>
      </c>
      <c r="J129" s="10"/>
    </row>
    <row r="130" spans="1:10" ht="12.75">
      <c r="A130" s="2" t="s">
        <v>440</v>
      </c>
      <c r="B130" s="2" t="s">
        <v>441</v>
      </c>
      <c r="C130" s="8" t="s">
        <v>442</v>
      </c>
      <c r="D130" s="11">
        <v>187.24</v>
      </c>
      <c r="E130" s="11">
        <v>41.19</v>
      </c>
      <c r="F130" s="11">
        <f t="shared" si="3"/>
        <v>228.43</v>
      </c>
      <c r="G130" s="8" t="s">
        <v>443</v>
      </c>
      <c r="H130" s="8" t="s">
        <v>19</v>
      </c>
      <c r="I130" s="8" t="s">
        <v>20</v>
      </c>
      <c r="J130" s="10"/>
    </row>
    <row r="131" spans="1:10" ht="12.75">
      <c r="A131" s="2" t="s">
        <v>444</v>
      </c>
      <c r="B131" s="2" t="s">
        <v>445</v>
      </c>
      <c r="C131" s="8" t="s">
        <v>446</v>
      </c>
      <c r="D131" s="11">
        <v>382.48</v>
      </c>
      <c r="E131" s="11">
        <v>84.15</v>
      </c>
      <c r="F131" s="11">
        <f t="shared" si="3"/>
        <v>466.63</v>
      </c>
      <c r="G131" s="8" t="s">
        <v>447</v>
      </c>
      <c r="H131" s="8" t="s">
        <v>19</v>
      </c>
      <c r="I131" s="8" t="s">
        <v>20</v>
      </c>
      <c r="J131" s="10"/>
    </row>
    <row r="132" spans="1:10" ht="12.75">
      <c r="A132" s="2" t="s">
        <v>448</v>
      </c>
      <c r="B132" s="2" t="s">
        <v>449</v>
      </c>
      <c r="C132" s="8" t="s">
        <v>450</v>
      </c>
      <c r="D132" s="9">
        <v>19.8</v>
      </c>
      <c r="E132" s="9">
        <v>4.36</v>
      </c>
      <c r="F132" s="9">
        <f t="shared" si="3"/>
        <v>24.16</v>
      </c>
      <c r="G132" s="8" t="s">
        <v>451</v>
      </c>
      <c r="H132" s="8" t="s">
        <v>19</v>
      </c>
      <c r="I132" s="8" t="s">
        <v>20</v>
      </c>
      <c r="J132" s="10"/>
    </row>
    <row r="133" spans="1:10" ht="12.75">
      <c r="A133" s="2" t="s">
        <v>452</v>
      </c>
      <c r="B133" s="2" t="s">
        <v>453</v>
      </c>
      <c r="C133" s="8" t="s">
        <v>454</v>
      </c>
      <c r="D133" s="9">
        <v>12.83</v>
      </c>
      <c r="E133" s="9">
        <v>2.82</v>
      </c>
      <c r="F133" s="9">
        <f t="shared" si="3"/>
        <v>15.65</v>
      </c>
      <c r="G133" s="8" t="s">
        <v>455</v>
      </c>
      <c r="H133" s="8" t="s">
        <v>19</v>
      </c>
      <c r="I133" s="8" t="s">
        <v>20</v>
      </c>
      <c r="J133" s="13"/>
    </row>
    <row r="134" spans="1:10" ht="12.75">
      <c r="A134" s="2" t="s">
        <v>456</v>
      </c>
      <c r="B134" s="2" t="s">
        <v>457</v>
      </c>
      <c r="C134" s="8" t="s">
        <v>458</v>
      </c>
      <c r="D134" s="9">
        <v>36.97</v>
      </c>
      <c r="E134" s="9">
        <v>8.13</v>
      </c>
      <c r="F134" s="9">
        <f t="shared" si="3"/>
        <v>45.1</v>
      </c>
      <c r="G134" s="8" t="s">
        <v>459</v>
      </c>
      <c r="H134" s="8" t="s">
        <v>19</v>
      </c>
      <c r="I134" s="8" t="s">
        <v>20</v>
      </c>
      <c r="J134" s="12"/>
    </row>
    <row r="135" spans="1:10" ht="12.75">
      <c r="A135" s="2" t="s">
        <v>460</v>
      </c>
      <c r="B135" s="2" t="s">
        <v>461</v>
      </c>
      <c r="C135" s="8" t="s">
        <v>462</v>
      </c>
      <c r="D135" s="9">
        <v>38.41</v>
      </c>
      <c r="E135" s="9">
        <v>8.45</v>
      </c>
      <c r="F135" s="9">
        <f t="shared" si="3"/>
        <v>46.86</v>
      </c>
      <c r="G135" s="8" t="s">
        <v>463</v>
      </c>
      <c r="H135" s="8" t="s">
        <v>19</v>
      </c>
      <c r="I135" s="8" t="s">
        <v>20</v>
      </c>
      <c r="J135" s="10"/>
    </row>
    <row r="136" spans="1:10" ht="12.75">
      <c r="A136" s="2"/>
      <c r="B136" s="2"/>
      <c r="C136" s="8"/>
      <c r="D136" s="11"/>
      <c r="E136" s="11"/>
      <c r="F136" s="11"/>
      <c r="G136" s="8"/>
      <c r="H136" s="8"/>
      <c r="I136" s="8"/>
      <c r="J136" s="13" t="s">
        <v>12</v>
      </c>
    </row>
    <row r="137" spans="1:10" ht="12.75">
      <c r="A137" s="2"/>
      <c r="B137" s="2"/>
      <c r="C137" s="10"/>
      <c r="D137" s="10"/>
      <c r="E137" s="10"/>
      <c r="F137" s="10"/>
      <c r="G137" s="10"/>
      <c r="H137" s="10"/>
      <c r="I137" s="45"/>
      <c r="J137" s="12">
        <f>SUM(F125:F136)</f>
        <v>112018.08</v>
      </c>
    </row>
    <row r="138" spans="1:10" ht="12.75">
      <c r="A138" s="2"/>
      <c r="B138" s="2"/>
      <c r="C138" s="10"/>
      <c r="D138" s="10"/>
      <c r="E138" s="10"/>
      <c r="F138" s="10"/>
      <c r="G138" s="10"/>
      <c r="H138" s="10"/>
      <c r="I138" s="45"/>
      <c r="J138" s="46"/>
    </row>
    <row r="139" spans="1:10" ht="12.75">
      <c r="A139" s="2" t="s">
        <v>464</v>
      </c>
      <c r="B139" s="2" t="s">
        <v>465</v>
      </c>
      <c r="C139" s="8" t="s">
        <v>466</v>
      </c>
      <c r="D139" s="9">
        <v>322.02</v>
      </c>
      <c r="E139" s="9">
        <v>70.84</v>
      </c>
      <c r="F139" s="9">
        <f>SUM(D139+E139)</f>
        <v>392.86</v>
      </c>
      <c r="G139" s="8" t="s">
        <v>467</v>
      </c>
      <c r="H139" s="8" t="s">
        <v>19</v>
      </c>
      <c r="I139" s="8" t="s">
        <v>20</v>
      </c>
      <c r="J139" s="13" t="s">
        <v>468</v>
      </c>
    </row>
    <row r="140" spans="1:10" ht="12.75">
      <c r="A140" s="2"/>
      <c r="B140" s="2"/>
      <c r="C140" s="10"/>
      <c r="D140" s="10"/>
      <c r="E140" s="10"/>
      <c r="F140" s="10"/>
      <c r="G140" s="10"/>
      <c r="H140" s="10"/>
      <c r="I140" s="45"/>
      <c r="J140" s="47">
        <f>SUM(F139)</f>
        <v>392.86</v>
      </c>
    </row>
    <row r="141" spans="1:10" ht="12.75">
      <c r="A141" s="2"/>
      <c r="B141" s="2"/>
      <c r="C141" s="10"/>
      <c r="D141" s="10"/>
      <c r="E141" s="10"/>
      <c r="F141" s="10"/>
      <c r="G141" s="10"/>
      <c r="H141" s="10"/>
      <c r="I141" s="45"/>
      <c r="J141" s="47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45"/>
      <c r="J142" s="10"/>
    </row>
    <row r="143" spans="1:10" ht="12.75">
      <c r="A143" s="14" t="s">
        <v>13</v>
      </c>
      <c r="B143" s="10"/>
      <c r="C143" s="10"/>
      <c r="D143" s="12">
        <f>SUM(D4:D142)</f>
        <v>119864.25000000001</v>
      </c>
      <c r="E143" s="12">
        <f>SUM(E4:E142)</f>
        <v>26366.640000000003</v>
      </c>
      <c r="F143" s="12">
        <f>SUM(F4:F142)</f>
        <v>146230.88999999996</v>
      </c>
      <c r="G143" s="10"/>
      <c r="H143" s="10"/>
      <c r="I143" s="45"/>
      <c r="J143" s="10"/>
    </row>
    <row r="144" spans="1:10" ht="12.75">
      <c r="A144" s="10"/>
      <c r="B144" s="10"/>
      <c r="C144" s="10"/>
      <c r="D144" s="10"/>
      <c r="E144" s="10"/>
      <c r="F144" s="10"/>
      <c r="G144" s="10"/>
      <c r="H144" s="10"/>
      <c r="I144" s="45"/>
      <c r="J144" s="10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2018-08-16T08:59:52Z</cp:lastPrinted>
  <dcterms:created xsi:type="dcterms:W3CDTF">1996-11-05T10:16:36Z</dcterms:created>
  <dcterms:modified xsi:type="dcterms:W3CDTF">2018-08-16T09:00:31Z</dcterms:modified>
  <cp:category/>
  <cp:version/>
  <cp:contentType/>
  <cp:contentStatus/>
</cp:coreProperties>
</file>